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L:\^ File Transfer Directory\NM - Low Voltage RFP - 00-00000-20-00093\Vendors\DMP Tim Cahoon\"/>
    </mc:Choice>
  </mc:AlternateContent>
  <xr:revisionPtr revIDLastSave="0" documentId="8_{1D85A21C-49BD-4F38-BEA0-BB4DD6248A36}" xr6:coauthVersionLast="45" xr6:coauthVersionMax="45" xr10:uidLastSave="{00000000-0000-0000-0000-000000000000}"/>
  <bookViews>
    <workbookView xWindow="-110" yWindow="-110" windowWidth="19420" windowHeight="10420" activeTab="2" xr2:uid="{00000000-000D-0000-FFFF-FFFF00000000}"/>
  </bookViews>
  <sheets>
    <sheet name="MSRP" sheetId="10" r:id="rId1"/>
    <sheet name="ACCESS" sheetId="12" r:id="rId2"/>
    <sheet name="INTRUSION" sheetId="11" r:id="rId3"/>
  </sheets>
  <externalReferences>
    <externalReference r:id="rId4"/>
  </externalReferences>
  <definedNames>
    <definedName name="_xlnm._FilterDatabase" localSheetId="0" hidden="1">MSRP!$A$3:$K$576</definedName>
    <definedName name="data1">'[1]vlookup data'!$A$1:$B$556</definedName>
    <definedName name="_xlnm.Print_Area" localSheetId="0">MSRP!$A$1:$F$576</definedName>
    <definedName name="_xlnm.Print_Titles" localSheetId="0">MSRP!$3:$3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2" i="11" l="1"/>
  <c r="K511" i="11"/>
  <c r="K510" i="11"/>
  <c r="K509" i="11"/>
  <c r="K508" i="11"/>
  <c r="K507" i="11"/>
  <c r="K506" i="11"/>
  <c r="K505" i="11"/>
  <c r="K504" i="11"/>
  <c r="K503" i="11"/>
  <c r="K502" i="11"/>
  <c r="K501" i="11"/>
  <c r="K500" i="11"/>
  <c r="K499" i="11"/>
  <c r="K498" i="11"/>
  <c r="K497" i="11"/>
  <c r="K496" i="11"/>
  <c r="K495" i="11"/>
  <c r="K494" i="11"/>
  <c r="K493" i="11"/>
  <c r="K492" i="11"/>
  <c r="K491" i="11"/>
  <c r="K490" i="11"/>
  <c r="K489" i="11"/>
  <c r="K488" i="11"/>
  <c r="K487" i="11"/>
  <c r="K486" i="11"/>
  <c r="K485" i="11"/>
  <c r="K484" i="11"/>
  <c r="K483" i="11"/>
  <c r="K482" i="11"/>
  <c r="K481" i="11"/>
  <c r="K480" i="11"/>
  <c r="K479" i="11"/>
  <c r="K478" i="11"/>
  <c r="K477" i="11"/>
  <c r="K476" i="11"/>
  <c r="K475" i="11"/>
  <c r="K474" i="11"/>
  <c r="K473" i="11"/>
  <c r="K472" i="11"/>
  <c r="K471" i="11"/>
  <c r="K470" i="11"/>
  <c r="K469" i="11"/>
  <c r="K468" i="11"/>
  <c r="K467" i="11"/>
  <c r="K466" i="11"/>
  <c r="K465" i="11"/>
  <c r="K464" i="11"/>
  <c r="K463" i="11"/>
  <c r="K462" i="11"/>
  <c r="K461" i="11"/>
  <c r="K460" i="11"/>
  <c r="K459" i="11"/>
  <c r="A459" i="11"/>
  <c r="K458" i="11"/>
  <c r="A458" i="11"/>
  <c r="K457" i="11"/>
  <c r="A457" i="11"/>
  <c r="K456" i="11"/>
  <c r="A456" i="11"/>
  <c r="K455" i="11"/>
  <c r="K454" i="11"/>
  <c r="K453" i="11"/>
  <c r="K452" i="11"/>
  <c r="K451" i="11"/>
  <c r="K450" i="11"/>
  <c r="K449" i="11"/>
  <c r="K448" i="11"/>
  <c r="K447" i="11"/>
  <c r="K446" i="11"/>
  <c r="K445" i="11"/>
  <c r="K444" i="11"/>
  <c r="K443" i="11"/>
  <c r="K442" i="11"/>
  <c r="K441" i="11"/>
  <c r="K440" i="11"/>
  <c r="K439" i="11"/>
  <c r="K438" i="11"/>
  <c r="K437" i="11"/>
  <c r="K436" i="11"/>
  <c r="K435" i="11"/>
  <c r="K434" i="11"/>
  <c r="K433" i="11"/>
  <c r="K432" i="11"/>
  <c r="K431" i="11"/>
  <c r="K430" i="11"/>
  <c r="K429" i="11"/>
  <c r="K428" i="11"/>
  <c r="K427" i="11"/>
  <c r="K426" i="11"/>
  <c r="K425" i="11"/>
  <c r="K424" i="11"/>
  <c r="K423" i="11"/>
  <c r="K422" i="11"/>
  <c r="K421" i="11"/>
  <c r="K420" i="11"/>
  <c r="K419" i="11"/>
  <c r="K418" i="11"/>
  <c r="K417" i="11"/>
  <c r="K416" i="11"/>
  <c r="K415" i="11"/>
  <c r="K414" i="11"/>
  <c r="K413" i="11"/>
  <c r="A413" i="11"/>
  <c r="K412" i="11"/>
  <c r="A412" i="11"/>
  <c r="K411" i="11"/>
  <c r="K410" i="11"/>
  <c r="K409" i="11"/>
  <c r="K408" i="11"/>
  <c r="K407" i="11"/>
  <c r="K406" i="11"/>
  <c r="K405" i="11"/>
  <c r="A405" i="11"/>
  <c r="K404" i="11"/>
  <c r="K403" i="11"/>
  <c r="A403" i="11"/>
  <c r="K402" i="11"/>
  <c r="K401" i="11"/>
  <c r="K400" i="11"/>
  <c r="K399" i="11"/>
  <c r="K398" i="11"/>
  <c r="K397" i="11"/>
  <c r="K396" i="11"/>
  <c r="K395" i="11"/>
  <c r="K394" i="11"/>
  <c r="K393" i="11"/>
  <c r="K392" i="11"/>
  <c r="K391" i="11"/>
  <c r="K390" i="11"/>
  <c r="K389" i="11"/>
  <c r="K388" i="11"/>
  <c r="K387" i="11"/>
  <c r="K386" i="11"/>
  <c r="K385" i="11"/>
  <c r="K384" i="11"/>
  <c r="K383" i="11"/>
  <c r="K382" i="11"/>
  <c r="K381" i="11"/>
  <c r="K380" i="11"/>
  <c r="K379" i="11"/>
  <c r="K378" i="11"/>
  <c r="K377" i="11"/>
  <c r="K376" i="11"/>
  <c r="K375" i="11"/>
  <c r="K374" i="11"/>
  <c r="K373" i="11"/>
  <c r="K372" i="11"/>
  <c r="K371" i="11"/>
  <c r="K370" i="11"/>
  <c r="K369" i="11"/>
  <c r="K368" i="11"/>
  <c r="K367" i="11"/>
  <c r="K366" i="11"/>
  <c r="K365" i="11"/>
  <c r="K364" i="11"/>
  <c r="K363" i="11"/>
  <c r="K362" i="11"/>
  <c r="K40" i="12"/>
  <c r="K361" i="11"/>
  <c r="K360" i="11"/>
  <c r="K359" i="11"/>
  <c r="K358" i="11"/>
  <c r="K39" i="12"/>
  <c r="K38" i="12"/>
  <c r="K37" i="12"/>
  <c r="K36" i="12"/>
  <c r="K35" i="12"/>
  <c r="K357" i="11"/>
  <c r="K356" i="11"/>
  <c r="K355" i="11"/>
  <c r="K354" i="11"/>
  <c r="K353" i="11"/>
  <c r="K352" i="11"/>
  <c r="K351" i="11"/>
  <c r="K350" i="11"/>
  <c r="K349" i="11"/>
  <c r="K348" i="11"/>
  <c r="K347" i="11"/>
  <c r="K346" i="11"/>
  <c r="K345" i="11"/>
  <c r="K344" i="11"/>
  <c r="K343" i="11"/>
  <c r="K342" i="11"/>
  <c r="K341" i="11"/>
  <c r="K340" i="11"/>
  <c r="K339" i="11"/>
  <c r="K338" i="11"/>
  <c r="K337" i="11"/>
  <c r="K336" i="11"/>
  <c r="K335" i="11"/>
  <c r="K334" i="11"/>
  <c r="K333" i="11"/>
  <c r="K332" i="11"/>
  <c r="K331" i="11"/>
  <c r="K330" i="11"/>
  <c r="K329" i="11"/>
  <c r="K328" i="11"/>
  <c r="K327" i="11"/>
  <c r="K326" i="11"/>
  <c r="K325" i="11"/>
  <c r="K324" i="11"/>
  <c r="K323" i="11"/>
  <c r="K322" i="11"/>
  <c r="K321" i="11"/>
  <c r="K320" i="11"/>
  <c r="K319" i="11"/>
  <c r="K318" i="11"/>
  <c r="K317" i="11"/>
  <c r="K316" i="11"/>
  <c r="K315" i="11"/>
  <c r="K314" i="11"/>
  <c r="K313" i="11"/>
  <c r="K312" i="11"/>
  <c r="K311" i="11"/>
  <c r="K310" i="11"/>
  <c r="K309" i="11"/>
  <c r="K308" i="11"/>
  <c r="K307" i="11"/>
  <c r="K306" i="11"/>
  <c r="K305" i="11"/>
  <c r="K304" i="11"/>
  <c r="K303" i="11"/>
  <c r="K302" i="11"/>
  <c r="K301" i="11"/>
  <c r="K300" i="11"/>
  <c r="K299" i="11"/>
  <c r="K298" i="11"/>
  <c r="K297" i="11"/>
  <c r="K296" i="11"/>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34" i="12"/>
  <c r="K33" i="12"/>
  <c r="K32" i="12"/>
  <c r="K31" i="12"/>
  <c r="K265" i="11"/>
  <c r="K264" i="11"/>
  <c r="K263" i="11"/>
  <c r="K262" i="11"/>
  <c r="K261" i="11"/>
  <c r="K260" i="11"/>
  <c r="K259" i="11"/>
  <c r="K258" i="11"/>
  <c r="K257" i="11"/>
  <c r="K256" i="11"/>
  <c r="K255" i="11"/>
  <c r="K254" i="11"/>
  <c r="K253" i="11"/>
  <c r="K252" i="11"/>
  <c r="K251" i="11"/>
  <c r="K250" i="11"/>
  <c r="K249" i="11"/>
  <c r="K248" i="11"/>
  <c r="K247" i="11"/>
  <c r="K246" i="11"/>
  <c r="K245" i="11"/>
  <c r="K244" i="11"/>
  <c r="K243" i="11"/>
  <c r="K30" i="12"/>
  <c r="K29" i="12"/>
  <c r="K28" i="12"/>
  <c r="K242" i="11"/>
  <c r="K241" i="11"/>
  <c r="K240" i="11"/>
  <c r="K239" i="11"/>
  <c r="K238" i="11"/>
  <c r="K237" i="11"/>
  <c r="K236" i="11"/>
  <c r="K235" i="11"/>
  <c r="K234" i="11"/>
  <c r="K233" i="11"/>
  <c r="K232" i="11"/>
  <c r="K231" i="11"/>
  <c r="K230" i="11"/>
  <c r="K229" i="11"/>
  <c r="K228" i="11"/>
  <c r="K227" i="11"/>
  <c r="K226" i="11"/>
  <c r="K225" i="11"/>
  <c r="K224" i="11"/>
  <c r="K223" i="11"/>
  <c r="K222" i="11"/>
  <c r="K27" i="12"/>
  <c r="K221" i="11"/>
  <c r="K220" i="11"/>
  <c r="K219" i="11"/>
  <c r="K218" i="11"/>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A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J26" i="12"/>
  <c r="J25" i="12"/>
  <c r="J24" i="12"/>
  <c r="J23" i="12"/>
  <c r="J22" i="12"/>
  <c r="J21" i="12"/>
  <c r="J20" i="12"/>
  <c r="J19" i="12"/>
  <c r="J18" i="12"/>
  <c r="J17" i="12"/>
  <c r="J16" i="12"/>
  <c r="J15" i="12"/>
  <c r="J14" i="12"/>
  <c r="J13" i="12"/>
  <c r="J12" i="12"/>
  <c r="J11" i="12"/>
  <c r="J10" i="12"/>
  <c r="J9" i="12"/>
  <c r="J8" i="12"/>
  <c r="J7" i="12"/>
  <c r="J6" i="12"/>
  <c r="J5" i="12"/>
  <c r="J4" i="12"/>
  <c r="J3" i="12"/>
  <c r="A77" i="10" l="1"/>
  <c r="A463" i="10"/>
  <c r="A465" i="10"/>
  <c r="A472" i="10"/>
  <c r="A473" i="10"/>
  <c r="A520" i="10"/>
  <c r="A521" i="10"/>
  <c r="A522" i="10"/>
  <c r="A523" i="10"/>
  <c r="K576" i="10" l="1"/>
  <c r="K575" i="10"/>
  <c r="K574" i="10"/>
  <c r="K573" i="10"/>
  <c r="K572" i="10"/>
  <c r="K571" i="10"/>
  <c r="K570" i="10"/>
  <c r="K569" i="10"/>
  <c r="K568" i="10"/>
  <c r="K567" i="10"/>
  <c r="K566" i="10"/>
  <c r="K565" i="10"/>
  <c r="K564" i="10"/>
  <c r="K563" i="10"/>
  <c r="K562" i="10"/>
  <c r="K561" i="10"/>
  <c r="K560" i="10"/>
  <c r="K559" i="10"/>
  <c r="K558" i="10"/>
  <c r="K557" i="10"/>
  <c r="K556" i="10"/>
  <c r="K555" i="10"/>
  <c r="K554" i="10"/>
  <c r="K553" i="10"/>
  <c r="K552" i="10"/>
  <c r="K551" i="10"/>
  <c r="K550" i="10"/>
  <c r="K549" i="10"/>
  <c r="K548" i="10"/>
  <c r="K547" i="10"/>
  <c r="K546" i="10"/>
  <c r="K545" i="10"/>
  <c r="K544" i="10"/>
  <c r="K543" i="10"/>
  <c r="K542" i="10"/>
  <c r="K541" i="10"/>
  <c r="K540" i="10"/>
  <c r="K539" i="10"/>
  <c r="K538" i="10"/>
  <c r="K537" i="10"/>
  <c r="K536" i="10"/>
  <c r="K535" i="10"/>
  <c r="K534" i="10"/>
  <c r="K533" i="10"/>
  <c r="K532" i="10"/>
  <c r="K531" i="10"/>
  <c r="K530" i="10"/>
  <c r="K529" i="10"/>
  <c r="K528" i="10"/>
  <c r="K527" i="10"/>
  <c r="K526" i="10"/>
  <c r="K525" i="10"/>
  <c r="K524" i="10"/>
  <c r="K523" i="10"/>
  <c r="K522" i="10"/>
  <c r="K521" i="10"/>
  <c r="K520" i="10"/>
  <c r="K519" i="10"/>
  <c r="K518" i="10"/>
  <c r="K517" i="10"/>
  <c r="K516" i="10"/>
  <c r="K515" i="10"/>
  <c r="K514" i="10"/>
  <c r="K513" i="10"/>
  <c r="K512" i="10"/>
  <c r="K511" i="10"/>
  <c r="K510" i="10"/>
  <c r="K509" i="10"/>
  <c r="K508" i="10"/>
  <c r="K507" i="10"/>
  <c r="K506" i="10"/>
  <c r="K505" i="10"/>
  <c r="K504" i="10"/>
  <c r="K503" i="10"/>
  <c r="K502" i="10"/>
  <c r="K501" i="10"/>
  <c r="K500" i="10"/>
  <c r="K499" i="10"/>
  <c r="K498" i="10"/>
  <c r="K497" i="10"/>
  <c r="K496" i="10"/>
  <c r="K495" i="10"/>
  <c r="K494" i="10"/>
  <c r="K493" i="10"/>
  <c r="K492" i="10"/>
  <c r="K491" i="10"/>
  <c r="K490" i="10"/>
  <c r="K489" i="10"/>
  <c r="K488" i="10"/>
  <c r="K487" i="10"/>
  <c r="K486" i="10"/>
  <c r="K485" i="10"/>
  <c r="K484" i="10"/>
  <c r="K483" i="10"/>
  <c r="K482" i="10"/>
  <c r="K481" i="10"/>
  <c r="K480" i="10"/>
  <c r="K479" i="10"/>
  <c r="K478" i="10"/>
  <c r="K477" i="10"/>
  <c r="K476" i="10"/>
  <c r="K475" i="10"/>
  <c r="K474" i="10"/>
  <c r="K473" i="10"/>
  <c r="K472" i="10"/>
  <c r="K471" i="10"/>
  <c r="K470" i="10"/>
  <c r="K469" i="10"/>
  <c r="K468" i="10"/>
  <c r="K467" i="10"/>
  <c r="K466" i="10"/>
  <c r="K465" i="10"/>
  <c r="K464" i="10"/>
  <c r="K463" i="10"/>
  <c r="K462" i="10"/>
  <c r="K461" i="10"/>
  <c r="K460" i="10"/>
  <c r="K459" i="10"/>
  <c r="K458" i="10"/>
  <c r="K457" i="10"/>
  <c r="K456" i="10"/>
  <c r="K455" i="10"/>
  <c r="K454" i="10"/>
  <c r="K453" i="10"/>
  <c r="K452" i="10"/>
  <c r="K451" i="10"/>
  <c r="K450" i="10"/>
  <c r="K449" i="10"/>
  <c r="K448" i="10"/>
  <c r="K447" i="10"/>
  <c r="K446" i="10"/>
  <c r="K445" i="10"/>
  <c r="K444" i="10"/>
  <c r="K443" i="10"/>
  <c r="K442" i="10"/>
  <c r="K441" i="10"/>
  <c r="K440" i="10"/>
  <c r="K439" i="10"/>
  <c r="K438" i="10"/>
  <c r="K437" i="10"/>
  <c r="K436" i="10"/>
  <c r="K435" i="10"/>
  <c r="K434" i="10"/>
  <c r="K433" i="10"/>
  <c r="K432" i="10"/>
  <c r="K431" i="10"/>
  <c r="K430" i="10"/>
  <c r="K429" i="10"/>
  <c r="K428" i="10"/>
  <c r="K427" i="10"/>
  <c r="K426" i="10"/>
  <c r="K425" i="10"/>
  <c r="K424" i="10"/>
  <c r="K423" i="10"/>
  <c r="K422" i="10"/>
  <c r="K421" i="10"/>
  <c r="K420" i="10"/>
  <c r="K419" i="10"/>
  <c r="K418" i="10"/>
  <c r="K417" i="10"/>
  <c r="K416" i="10"/>
  <c r="K415" i="10"/>
  <c r="K414" i="10"/>
  <c r="K413" i="10"/>
  <c r="K412" i="10"/>
  <c r="K411" i="10"/>
  <c r="K410" i="10"/>
  <c r="K409" i="10"/>
  <c r="K408" i="10"/>
  <c r="K407" i="10"/>
  <c r="K406" i="10"/>
  <c r="K405" i="10"/>
  <c r="K404" i="10"/>
  <c r="K403" i="10"/>
  <c r="K402" i="10"/>
  <c r="K401" i="10"/>
  <c r="K400" i="10"/>
  <c r="K399" i="10"/>
  <c r="K398" i="10"/>
  <c r="K397" i="10"/>
  <c r="K396" i="10"/>
  <c r="K395" i="10"/>
  <c r="K394" i="10"/>
  <c r="K393" i="10"/>
  <c r="K392" i="10"/>
  <c r="K391" i="10"/>
  <c r="K390" i="10"/>
  <c r="K389" i="10"/>
  <c r="K388" i="10"/>
  <c r="K387" i="10"/>
  <c r="K386" i="10"/>
  <c r="K385" i="10"/>
  <c r="K384" i="10"/>
  <c r="K383" i="10"/>
  <c r="K382" i="10"/>
  <c r="K381" i="10"/>
  <c r="K380" i="10"/>
  <c r="K379" i="10"/>
  <c r="K378" i="10"/>
  <c r="K377" i="10"/>
  <c r="K376" i="10"/>
  <c r="K375" i="10"/>
  <c r="K374" i="10"/>
  <c r="K373" i="10"/>
  <c r="K372" i="10"/>
  <c r="K371" i="10"/>
  <c r="K370" i="10"/>
  <c r="K369" i="10"/>
  <c r="K368" i="10"/>
  <c r="K367" i="10"/>
  <c r="K366" i="10"/>
  <c r="K365" i="10"/>
  <c r="K364" i="10"/>
  <c r="K363" i="10"/>
  <c r="K362" i="10"/>
  <c r="K361" i="10"/>
  <c r="K360" i="10"/>
  <c r="K359" i="10"/>
  <c r="K358" i="10"/>
  <c r="K357" i="10"/>
  <c r="K356" i="10"/>
  <c r="K355" i="10"/>
  <c r="K354" i="10"/>
  <c r="K353" i="10"/>
  <c r="K352" i="10"/>
  <c r="K351" i="10"/>
  <c r="K350" i="10"/>
  <c r="K349" i="10"/>
  <c r="K348" i="10"/>
  <c r="K347" i="10"/>
  <c r="K346" i="10"/>
  <c r="K345" i="10"/>
  <c r="K344" i="10"/>
  <c r="K343" i="10"/>
  <c r="K342" i="10"/>
  <c r="K341" i="10"/>
  <c r="K340" i="10"/>
  <c r="K339" i="10"/>
  <c r="K338" i="10"/>
  <c r="K337" i="10"/>
  <c r="K336" i="10"/>
  <c r="K335" i="10"/>
  <c r="K334" i="10"/>
  <c r="K333" i="10"/>
  <c r="K332" i="10"/>
  <c r="K331" i="10"/>
  <c r="K330" i="10"/>
  <c r="K329" i="10"/>
  <c r="K328" i="10"/>
  <c r="K327" i="10"/>
  <c r="K326" i="10"/>
  <c r="K325" i="10"/>
  <c r="K324" i="10"/>
  <c r="K323" i="10"/>
  <c r="K322" i="10"/>
  <c r="K321" i="10"/>
  <c r="K320" i="10"/>
  <c r="K319" i="10"/>
  <c r="K318" i="10"/>
  <c r="K317" i="10"/>
  <c r="K316" i="10"/>
  <c r="K315" i="10"/>
  <c r="K314" i="10"/>
  <c r="K313" i="10"/>
  <c r="K312" i="10"/>
  <c r="K311" i="10"/>
  <c r="K310" i="10"/>
  <c r="K309" i="10"/>
  <c r="K308" i="10"/>
  <c r="K307" i="10"/>
  <c r="K306" i="10"/>
  <c r="K305" i="10"/>
  <c r="K304" i="10"/>
  <c r="K303" i="10"/>
  <c r="K302" i="10"/>
  <c r="K301" i="10"/>
  <c r="K300" i="10"/>
  <c r="K299" i="10"/>
  <c r="K298" i="10"/>
  <c r="K297" i="10"/>
  <c r="K296" i="10"/>
  <c r="K295" i="10"/>
  <c r="K294" i="10"/>
  <c r="K293" i="10"/>
  <c r="K292" i="10"/>
  <c r="K291" i="10"/>
  <c r="K290" i="10"/>
  <c r="K289" i="10"/>
  <c r="K288" i="10"/>
  <c r="K287" i="10"/>
  <c r="K286" i="10"/>
  <c r="K285" i="10"/>
  <c r="K284" i="10"/>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3" i="10"/>
  <c r="K242" i="10"/>
  <c r="K241" i="10"/>
  <c r="K240" i="10"/>
  <c r="K239" i="10"/>
  <c r="K238" i="10"/>
  <c r="K237" i="10"/>
  <c r="K236" i="10"/>
  <c r="K235" i="10"/>
  <c r="K234" i="10"/>
  <c r="K233" i="10"/>
  <c r="K232" i="10"/>
  <c r="K231" i="10"/>
  <c r="K230" i="10"/>
  <c r="K229" i="10"/>
  <c r="K228" i="10"/>
  <c r="K227" i="10"/>
  <c r="K226" i="10"/>
  <c r="K225" i="10"/>
  <c r="K224" i="10"/>
  <c r="K223" i="10"/>
  <c r="K222" i="10"/>
  <c r="K221" i="10"/>
  <c r="K220" i="10"/>
  <c r="K219" i="10"/>
  <c r="K218" i="10"/>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alcChain>
</file>

<file path=xl/sharedStrings.xml><?xml version="1.0" encoding="utf-8"?>
<sst xmlns="http://schemas.openxmlformats.org/spreadsheetml/2006/main" count="4241" uniqueCount="1592">
  <si>
    <t>16 zone LED keypad with built-in 433MHz wireless receiver.</t>
  </si>
  <si>
    <t>LCD5511</t>
  </si>
  <si>
    <t>PowerSeries Icon LCD keypad.</t>
  </si>
  <si>
    <t>LED5511Z</t>
  </si>
  <si>
    <t>PowerSeries 8 zone LED keypad</t>
  </si>
  <si>
    <t>MAX-KIT</t>
  </si>
  <si>
    <t>PowerSeries 8 zone LED keypad.</t>
  </si>
  <si>
    <t>PC1616NK</t>
  </si>
  <si>
    <t>PowerSeries 6-16 zone hybrid control panel w/ large cabinet and English manuals.</t>
  </si>
  <si>
    <t>PC1616NKCP01</t>
  </si>
  <si>
    <t>PowerSeries 6-16 zone hybrid control panel w/CP-01 software, large cabinet and English manuals.</t>
  </si>
  <si>
    <t>PC1616PCB</t>
  </si>
  <si>
    <t>PowerSeries 6-16 zone hybrid control panel PCB only.</t>
  </si>
  <si>
    <t>PC1616PCBCP01</t>
  </si>
  <si>
    <t>PowerSeries 6-16 zone hybrid control panel PCB only w/CP-01 software.</t>
  </si>
  <si>
    <t>PC1616SNK</t>
  </si>
  <si>
    <t>PowerSeries 6-16 zone hybrid control panel in small cabinet with English installation manual &amp; English/French/Spanish user manual.</t>
  </si>
  <si>
    <t>PC1616SNKCP01</t>
  </si>
  <si>
    <t>PowerSeries 8-16 zone hybrid control panel w/CP-01 software, small cabinet and English manuals.</t>
  </si>
  <si>
    <t>PC1832NK</t>
  </si>
  <si>
    <t>1A-2AG</t>
  </si>
  <si>
    <t>1 Amp fuse (2 AG, 250 V).</t>
  </si>
  <si>
    <t>Serial Integration Module for DSC PowerSeries Control Panels.  Interfaces with 3rd party home or building automation applications.</t>
  </si>
  <si>
    <t>BV-300</t>
  </si>
  <si>
    <t>Passive infrared motion detector with form A alarm contact.</t>
  </si>
  <si>
    <t>BV-300D</t>
  </si>
  <si>
    <t>Digital passive infrared motion detector with form A alarm contact.</t>
  </si>
  <si>
    <t>BV-300DP</t>
  </si>
  <si>
    <t>Digital pet Immunity passive infrared motion detector with form A alarm contact, pet immunity up to 27 kg (60 lbs).</t>
  </si>
  <si>
    <t>BV-300P</t>
  </si>
  <si>
    <t>Ceiling mount passive infrared detector (form A alarm contact) with integrated digital glassbreak detector (form C alarm contact)</t>
  </si>
  <si>
    <t>BV-501</t>
  </si>
  <si>
    <t>Ceiling mount passive infrared detector with form A alarm contact and tamper.</t>
  </si>
  <si>
    <t>BV-501GB</t>
  </si>
  <si>
    <t>PC4003C</t>
  </si>
  <si>
    <t xml:space="preserve">MAXSYS small cabinet. </t>
  </si>
  <si>
    <t>PC4020NK</t>
  </si>
  <si>
    <t>MAXSYS 16-128 zone control panel with cabinet.</t>
  </si>
  <si>
    <t>ACCK-1NT</t>
  </si>
  <si>
    <t>KIT16-101SCP01NT</t>
  </si>
  <si>
    <t>KIT16-108CP01NT</t>
  </si>
  <si>
    <t>KIT16-120NT</t>
  </si>
  <si>
    <t>KIT16-120ADTNT</t>
  </si>
  <si>
    <t>KIT16-120CP01NT</t>
  </si>
  <si>
    <t>KIT32-16CP01NT</t>
  </si>
  <si>
    <t>KIT32-219NT</t>
  </si>
  <si>
    <t>KIT32-219CP01NT</t>
  </si>
  <si>
    <t>KIT32-51NT</t>
  </si>
  <si>
    <t>KIT32-51CP01NT</t>
  </si>
  <si>
    <t>KIT32-POWER-5NT</t>
  </si>
  <si>
    <t>KIT32-PWR5CP01NT</t>
  </si>
  <si>
    <t>Accessory Kit 1 contains 4 Ah 12 Vdc Battery (BD4-12), RJ-31X jack and cord, 15W siren (SD-15WULF).</t>
  </si>
  <si>
    <t>Non-functional PK5501 keypad for demonstration purposes.</t>
  </si>
  <si>
    <t>EC300DP</t>
  </si>
  <si>
    <t>Swivel-mount digital passive infrared motion detector with form A alarm contact, pet immunity up to 27 kg (60 lbs).</t>
  </si>
  <si>
    <t>EC301D</t>
  </si>
  <si>
    <t>Swivel-mount digital passive infrared motion detector with form A alarm contact and tamper switch.</t>
  </si>
  <si>
    <t>EC301DP</t>
  </si>
  <si>
    <t xml:space="preserve">Swivel-mount digital passive infrared motion detector with form A alarm contact, tamper switch, pet immunity up to 27 kg (60 lbs). </t>
  </si>
  <si>
    <t>GS-15ANT</t>
  </si>
  <si>
    <t>PC4401</t>
  </si>
  <si>
    <t>MAXSYS bi-directional RS232 data interface module.</t>
  </si>
  <si>
    <t>PC4600LA-G</t>
  </si>
  <si>
    <t>Set of 16 green LED assemblies.</t>
  </si>
  <si>
    <t>PC4600LA-M</t>
  </si>
  <si>
    <t>Set of 16 LED assemblies containing 10 red, 5 yellow and 1 green.</t>
  </si>
  <si>
    <t>PC4600LA-R</t>
  </si>
  <si>
    <t>Set of 16 red LED assemblies.</t>
  </si>
  <si>
    <t>PC4600LA-Y</t>
  </si>
  <si>
    <t>Set of 16 yellow LED assemblies.</t>
  </si>
  <si>
    <t>PC4632</t>
  </si>
  <si>
    <t>MAXSYS 32 point graphic annunciator.</t>
  </si>
  <si>
    <t>PC4664</t>
  </si>
  <si>
    <t>MAXSYS 64 point graphic annunciator.</t>
  </si>
  <si>
    <t>PC4701</t>
  </si>
  <si>
    <t>MAXSYS dual-line dialer module.</t>
  </si>
  <si>
    <t>PC4820</t>
  </si>
  <si>
    <t>MAXSYS 2-reader access control module in cabinet.</t>
  </si>
  <si>
    <t>PC4820PCB</t>
  </si>
  <si>
    <t>MAXSYS 2-reader access control module, PCB only.</t>
  </si>
  <si>
    <t>PC5001C</t>
  </si>
  <si>
    <t>(Package of 6) LC-100-PI Passive Infrared Motion Detectors with Pet Immunity up to 55 lbs (25 kg), Form A, Quad Linear Imaging Technology, and PIR sensitivity adjustment.</t>
  </si>
  <si>
    <t>PT4</t>
  </si>
  <si>
    <t>WT5500</t>
  </si>
  <si>
    <t>WT5500P</t>
  </si>
  <si>
    <t>WT4901</t>
  </si>
  <si>
    <t>WT4989</t>
  </si>
  <si>
    <t>KIT495-12CP01</t>
  </si>
  <si>
    <t>KIT495-1CP01</t>
  </si>
  <si>
    <t>PC9155CP01</t>
  </si>
  <si>
    <t>EC-BRKT</t>
  </si>
  <si>
    <t>LC-151</t>
  </si>
  <si>
    <t>LC-171</t>
  </si>
  <si>
    <t>LC-B1-15X</t>
  </si>
  <si>
    <t>LC-L1-15X</t>
  </si>
  <si>
    <t>RFK5500 ADT</t>
  </si>
  <si>
    <t>WT5500D</t>
  </si>
  <si>
    <t>WT5500DMK</t>
  </si>
  <si>
    <t>Accessory kit for the WT5500 keypad which includes only the deskstand and AC transformer.</t>
  </si>
  <si>
    <t>2 way wireless key with ICON display.</t>
  </si>
  <si>
    <t>WS4985</t>
  </si>
  <si>
    <t>Wireless Flood Detector.</t>
  </si>
  <si>
    <t>Proximity tag to be used with the WT5500P</t>
  </si>
  <si>
    <t>WT4911B</t>
  </si>
  <si>
    <t>2 way wireless Indoor siren sounding at 85dB.</t>
  </si>
  <si>
    <t>PC1555RKZ</t>
  </si>
  <si>
    <t>PC4020PCB</t>
  </si>
  <si>
    <t xml:space="preserve">MAXSYS 16-128 zone control panel PCB only. </t>
  </si>
  <si>
    <t>PC4020SP</t>
  </si>
  <si>
    <t>MAXSYS 16-128 zone control panel with LCD4501 keypad (Spanish).</t>
  </si>
  <si>
    <t>PC4020-XFRM</t>
  </si>
  <si>
    <t>120V 60 Hz transformer for PC4020CF.</t>
  </si>
  <si>
    <t>PC4050C</t>
  </si>
  <si>
    <t>PC4050CR</t>
  </si>
  <si>
    <t>MAXSYS large red cabinet.</t>
  </si>
  <si>
    <t>PC4051C</t>
  </si>
  <si>
    <t>MAXSYS multi-purpose cabinet.</t>
  </si>
  <si>
    <t>PC4052C</t>
  </si>
  <si>
    <t>MAXSYS beige cabinet: 12"H X 12"W X 4.5"D</t>
  </si>
  <si>
    <t>PC4053C</t>
  </si>
  <si>
    <t>MAXSYS beige cabinet: 11"H X 11.5"W X 3"D</t>
  </si>
  <si>
    <t>PC4054C</t>
  </si>
  <si>
    <t xml:space="preserve">MAXSYS beige cabinet: 8.6"H X 6.7"W X 2.5"D </t>
  </si>
  <si>
    <t>PC4108</t>
  </si>
  <si>
    <t xml:space="preserve">MAXSYS 8 zone hardwire zone expander. </t>
  </si>
  <si>
    <t>PC4116</t>
  </si>
  <si>
    <t xml:space="preserve">MAXSYS 16 zone hardwire zone expander. </t>
  </si>
  <si>
    <t>PC4204</t>
  </si>
  <si>
    <t>MAXSYS power supply/4-relay output module.</t>
  </si>
  <si>
    <t>PC4204CX</t>
  </si>
  <si>
    <t>MAXSYS power supply/4-relay output/COMBUS extender module.</t>
  </si>
  <si>
    <t>PC4216</t>
  </si>
  <si>
    <t>MAXSYS 16 zone low voltage output module.</t>
  </si>
  <si>
    <t>PC5601</t>
  </si>
  <si>
    <t>PowerSeries tri-color LED status module.</t>
  </si>
  <si>
    <t>PC5700</t>
  </si>
  <si>
    <t>PowerSeries commercial fire/burg dual phone line module with waterflow zones.</t>
  </si>
  <si>
    <t xml:space="preserve">Long connector cable for DLS programming of the PowerSeries 9047 self contained wireless alarm system.  Connector will also work on standard PCLINK boards.                       </t>
  </si>
  <si>
    <t>Replacement battery for PowerSeries 9047 self contained wireless alarm system.</t>
  </si>
  <si>
    <t>12V, 1.2AH rechargeable, sealed lead acid battery</t>
  </si>
  <si>
    <t>RFK5508</t>
  </si>
  <si>
    <t>RFK5516</t>
  </si>
  <si>
    <t>RL4-LC</t>
  </si>
  <si>
    <t>Low current 4 relay board.</t>
  </si>
  <si>
    <t>RM-1</t>
  </si>
  <si>
    <t>Single relay module with wire leads.</t>
  </si>
  <si>
    <t>RM-1C</t>
  </si>
  <si>
    <t>Single relay module with terminals.</t>
  </si>
  <si>
    <t>RM-1UL</t>
  </si>
  <si>
    <t>Universal 2-way VOX audio verification module.</t>
  </si>
  <si>
    <t>64 zone full message LCD keypad for DSC PowerSeries control panels.</t>
  </si>
  <si>
    <t>Commercial attack resistant cabinet with metal door reinforcing plate and plate mounting screws.  Houses PC1864, PC1832, PC1616, PC5008, PC585, PC580, PC5108A, PC4820.</t>
  </si>
  <si>
    <t>White audio station for use with PC5950 audio verification module.  Designed for use in average sized rooms.</t>
  </si>
  <si>
    <t>64 zone picture icon LCD keypad with black bezel for DSC PowerSeries control panels.</t>
  </si>
  <si>
    <t>64 zone picture icon LCD keypad with built-in 433MHz wireless receiver.</t>
  </si>
  <si>
    <t>64 zone picture icon LCD keypad with private labeled ADT lens and built-in 433MHz wireless receiver.</t>
  </si>
  <si>
    <t>64 zone picture icon LCD keypad with black bezel and built-in 433Mhz wireless receiver.</t>
  </si>
  <si>
    <t>64 zone picture icon LCD keypad with English function keys and built-in 433MHz wireless receiver.</t>
  </si>
  <si>
    <t xml:space="preserve">433MHz wireless passive infrared motion detector with pet immunity up to 60 lbs (27 kg) and lithium batteries. </t>
  </si>
  <si>
    <t>Neck strap for WS4938 433MHz wireless 1-button personal panic.</t>
  </si>
  <si>
    <t>433MHz wireless 1-button personal panic with neck strap and multifunction clip.</t>
  </si>
  <si>
    <t>433MHz wireless 4-button key with multifunction clip.</t>
  </si>
  <si>
    <t xml:space="preserve">433MHz wireless 4-button key (ADT)    </t>
  </si>
  <si>
    <t>Multi-function clip for 433MHz wireless keys.</t>
  </si>
  <si>
    <t>433MHz wireless door/window contact w/normally closed external contact input, PCB antenna, case and wall tamper.  English/French/Spanish installations instructions.</t>
  </si>
  <si>
    <t xml:space="preserve">Magnet pack for WS4945 wireless door/window contact.                </t>
  </si>
  <si>
    <t>433MHz wireless door/window contact w/normally open external contact input, PCB antenna, case and wall tamper.  English/French/Spanish installations instructions.</t>
  </si>
  <si>
    <t>433MHz wireless 2-button, 3-channel key.</t>
  </si>
  <si>
    <t>433MHz wireless tri-zone door/window contact.</t>
  </si>
  <si>
    <t>IT-100</t>
  </si>
  <si>
    <t>PC5950</t>
  </si>
  <si>
    <t>PC5961</t>
  </si>
  <si>
    <t>PC5962</t>
  </si>
  <si>
    <t>PC5964</t>
  </si>
  <si>
    <t>GS-ANT</t>
  </si>
  <si>
    <t>Replacement Antenna for GSM Alarm Communicator</t>
  </si>
  <si>
    <t>PC1832NKCUL</t>
  </si>
  <si>
    <t>PowerSeries 8-32 hybrid zone control panel in CMC-1 commercial burg attack resistant cabinet.</t>
  </si>
  <si>
    <t>PC-LINKEXP</t>
  </si>
  <si>
    <t>Spare interconnect cable between TLINK-TL250 internet alarm communicator and DSC control panels.</t>
  </si>
  <si>
    <t>PK5500ENG</t>
  </si>
  <si>
    <t>PK5501ENG</t>
  </si>
  <si>
    <t>PK5508ENG</t>
  </si>
  <si>
    <t>PK5516ENG</t>
  </si>
  <si>
    <t>PKBASEWLOGO</t>
  </si>
  <si>
    <t>PK and RFK keypad base plastic with door and DSC logo.</t>
  </si>
  <si>
    <t>RFK5500ENG</t>
  </si>
  <si>
    <t>RFK5501ENG</t>
  </si>
  <si>
    <t>WLS928-433</t>
  </si>
  <si>
    <t>WP-433</t>
  </si>
  <si>
    <t>WS4904P</t>
  </si>
  <si>
    <t>WS4938</t>
  </si>
  <si>
    <t>WS4938NKSTP</t>
  </si>
  <si>
    <t>WS4939</t>
  </si>
  <si>
    <t>WS4939 ADT</t>
  </si>
  <si>
    <t>WS4939BC</t>
  </si>
  <si>
    <t>WS4945</t>
  </si>
  <si>
    <t>WS4945-4955MAG</t>
  </si>
  <si>
    <t>WS4945BN</t>
  </si>
  <si>
    <t>WS4945N</t>
  </si>
  <si>
    <t>WS4949</t>
  </si>
  <si>
    <t>WS4965</t>
  </si>
  <si>
    <t>Description</t>
  </si>
  <si>
    <t>Carton Quantity</t>
  </si>
  <si>
    <t>Multi-Language Inner Door Sticker for PK/RFK5501</t>
  </si>
  <si>
    <t>Multi-Language Inner Door Sticker for PK/RFK5500</t>
  </si>
  <si>
    <t>L-1</t>
  </si>
  <si>
    <t>Cabinet lock with 2 keys.</t>
  </si>
  <si>
    <t>LCD-4501</t>
  </si>
  <si>
    <t>MAXSYS programmable message LCD keypad.</t>
  </si>
  <si>
    <t>Pet Immunity passive infrared motion detector with form A alarm contact, pet immunity up to 27 kg (60 lbs).</t>
  </si>
  <si>
    <t>MSRP Price
($USD)</t>
  </si>
  <si>
    <t>MAXSYS access control kit containing PC4020NK 16-128 zone control panel, PC4820 2-reader access control module, LCD4501 programmable message LCD keypad, P225W26 ioProx reader and 10 P40KEY keytags.</t>
  </si>
  <si>
    <t>PowerSeries 32 zone 433MHz wireless receiver module.  Supports 16 wireless keys.</t>
  </si>
  <si>
    <t>PowerSeries Wireless Receiver Module Kit.  Includes one RF5132-433 32 zone wireless receiver module and one WS4939 4-button wireless key.</t>
  </si>
  <si>
    <t>BV-302</t>
  </si>
  <si>
    <t>Passive infrared motion detector with form C alarm contact and tamper.</t>
  </si>
  <si>
    <t>BV-500</t>
  </si>
  <si>
    <t>Ceiling mount passive infrared detector with form A alarm contact.</t>
  </si>
  <si>
    <t>BV-500GB</t>
  </si>
  <si>
    <t>PC4002C</t>
  </si>
  <si>
    <t>MAXSYS medium cabinet.</t>
  </si>
  <si>
    <t>PowerSeries 8-32 hybrid zone control panel in large cabinet with English installation manual &amp; English/French/Spanish user manual.</t>
  </si>
  <si>
    <t>PC1832NKCP01</t>
  </si>
  <si>
    <t>PowerSeries 8 Zone hybrid control panel w/CP-01 software, expandable to 32 zones, w/ large cabinet and English manuals.</t>
  </si>
  <si>
    <t>PC1832PCB</t>
  </si>
  <si>
    <t>PowerSeries 8 Zone hybrid control panel expandable to 32 zones PCB only.</t>
  </si>
  <si>
    <t>PC1832PCBCP01</t>
  </si>
  <si>
    <t>PowerSeries 8 Zone hybrid control panel w/CP-01 software, expandable to 32 zones, PCB only.</t>
  </si>
  <si>
    <t>PC1864NK</t>
  </si>
  <si>
    <t>PowerSeries 8-64 zone hybrid control panel in large cabinet with English Installation manual &amp; English/French/Spanish user manual.</t>
  </si>
  <si>
    <t>PC1864NKCP01</t>
  </si>
  <si>
    <t>PowerSeries 8 Zone hybrid control panel w/CP-01 software, expandable to 64 zones, w/ large cabinet and English manuals.</t>
  </si>
  <si>
    <t>PC1864PCB</t>
  </si>
  <si>
    <t>PowerSeries 8 Zone hybrid control panel expandable to 64 zones, PCB only.</t>
  </si>
  <si>
    <t>PC1864PCBCP01</t>
  </si>
  <si>
    <t>PowerSeries 8 Zone hybrid control panel w/CP-01 software, expandable to 64 zones, PCB only.</t>
  </si>
  <si>
    <t>PC4001C</t>
  </si>
  <si>
    <t>MAXSYS large cabinet.</t>
  </si>
  <si>
    <t>5A-2AG</t>
  </si>
  <si>
    <t>5 Amp fuse (2 AG, 125 V).</t>
  </si>
  <si>
    <t>AC-100</t>
  </si>
  <si>
    <t xml:space="preserve">Acuity digital glassbreak detector with form A alarm contact. </t>
  </si>
  <si>
    <t>AC-101</t>
  </si>
  <si>
    <t>Acuity digital glassbreak detector with form A alarm contact and tamper switch.</t>
  </si>
  <si>
    <t>AC-102</t>
  </si>
  <si>
    <t>Acuity digital glassbreak detector with form C alarm contact and tamper switch.</t>
  </si>
  <si>
    <t>AC-500</t>
  </si>
  <si>
    <t>Acuity ceiling mount digital glassbreak detector with form A alarm contact.</t>
  </si>
  <si>
    <t>AFT-100</t>
  </si>
  <si>
    <t>Glassbreak simulator.</t>
  </si>
  <si>
    <t>AMA-100</t>
  </si>
  <si>
    <t>Addressable Acuity digital glassbreak detector with tamper.</t>
  </si>
  <si>
    <t>AMB-300</t>
  </si>
  <si>
    <t>Addressable BV-300 passive infrared motion detector with tamper switch.</t>
  </si>
  <si>
    <t>AMB-500</t>
  </si>
  <si>
    <t>Addressable ceiling mount passive infrared detector with tamper switch.</t>
  </si>
  <si>
    <t>AMB-600</t>
  </si>
  <si>
    <t xml:space="preserve">Addressable BV-600 dual element pet immunity passive infrared detector with tamper switch. </t>
  </si>
  <si>
    <t>AML-770B</t>
  </si>
  <si>
    <t>Addressable multiplexed loop (AML) isolator module for MAXSYS and PowerSeries.</t>
  </si>
  <si>
    <t>AMP-700</t>
  </si>
  <si>
    <t>Addressable magnetic door/window contact with built-in reed switch.</t>
  </si>
  <si>
    <t>AMP-701</t>
  </si>
  <si>
    <t>Addressable door/window contact with normally closed input.</t>
  </si>
  <si>
    <t>AMP-702</t>
  </si>
  <si>
    <t>Addressable fire contact module with normally open, EOL resistor supervised input.</t>
  </si>
  <si>
    <t>AMP-704</t>
  </si>
  <si>
    <t>Addressable 4-zone door/window contact module with normally closed, single or double EOL inputs.</t>
  </si>
  <si>
    <t>AMX-400</t>
  </si>
  <si>
    <t>Addressable loop repeater/isolator module.</t>
  </si>
  <si>
    <t>AXT-MODULE</t>
  </si>
  <si>
    <t>Terminal expansion module.</t>
  </si>
  <si>
    <t>BD4-12</t>
  </si>
  <si>
    <t>12V, 4Ah, rechargeable, sealed lead acid battery</t>
  </si>
  <si>
    <t>BD7-12</t>
  </si>
  <si>
    <t>12V, 7Ah, rechargeable, sealed lead acid battery</t>
  </si>
  <si>
    <t>ESCORT4580</t>
  </si>
  <si>
    <t>MAXSYS telephone interface and automation control module.</t>
  </si>
  <si>
    <t>ESCORT5580TC</t>
  </si>
  <si>
    <t>PowerSeries telephone interface and automation control module with thermostat interface.</t>
  </si>
  <si>
    <t>EV-DW4917</t>
  </si>
  <si>
    <t>EV-DW4975</t>
  </si>
  <si>
    <t>FM-DSL</t>
  </si>
  <si>
    <t>Passive DSL filter/splitter.</t>
  </si>
  <si>
    <t>Ceiling mount passive infrared detector (form A alarm contact) with integrated digital glassbreak detector (form C alarm contact) and tamper switch.</t>
  </si>
  <si>
    <t>BV-502</t>
  </si>
  <si>
    <t>Ceiling mount passive infrared detector with form C alarm contact and tamper.</t>
  </si>
  <si>
    <t>BV-502GB</t>
  </si>
  <si>
    <t>Ceiling mount passive infrared detector (form C alarm contact) with integrated digital glassbreak detector (form C alarm contact) and tamper switch.</t>
  </si>
  <si>
    <t>BV-600</t>
  </si>
  <si>
    <t>Dual element pet immunity passive infrared motion detector with form A alarm contact, pet immunity up to 35 kg (85 lbs).  English, French and Spanish instructions.</t>
  </si>
  <si>
    <t>BV-601</t>
  </si>
  <si>
    <t>Dual element pet immunity passive infrared motion detector with form A alarm contact, tamper switch, pet immunity up to 35 kg (85 lbs).  English, French and Spanish instructions.</t>
  </si>
  <si>
    <t>BV-602</t>
  </si>
  <si>
    <t>Dual element pet immunity passive infrared motion detector with form C alarm contact, tamper switch, pet immunity up to 35 kg (85 lbs).  English, French and Spanish instructions.</t>
  </si>
  <si>
    <t>BV-L1</t>
  </si>
  <si>
    <t>Wall-to-wall lens.</t>
  </si>
  <si>
    <t>BV-L2</t>
  </si>
  <si>
    <t xml:space="preserve">Corridor lens. </t>
  </si>
  <si>
    <t>BV-L3</t>
  </si>
  <si>
    <t>Curtain lens .</t>
  </si>
  <si>
    <t>BV-L4</t>
  </si>
  <si>
    <t>Pet-alley lens .</t>
  </si>
  <si>
    <t>DG-50AU</t>
  </si>
  <si>
    <t>Analog glassbreak detector.</t>
  </si>
  <si>
    <t>DM-C</t>
  </si>
  <si>
    <t>Ceiling mount motion detector mounting bracket.</t>
  </si>
  <si>
    <t>DM-CBULK</t>
  </si>
  <si>
    <t>DM-W</t>
  </si>
  <si>
    <t>Wall mount motion detector mounting bracket.</t>
  </si>
  <si>
    <t>DM-WBULK</t>
  </si>
  <si>
    <t>DUMMY PK5500</t>
  </si>
  <si>
    <t>Non-functional PK5500 keypad for demonstration purposes.</t>
  </si>
  <si>
    <t>DUMMY PK5501</t>
  </si>
  <si>
    <t>LC-100-PI-6PK</t>
  </si>
  <si>
    <t>LC-103-PIMSK-W</t>
  </si>
  <si>
    <t>LC-104-PIMW-W</t>
  </si>
  <si>
    <t>LC-120-PI</t>
  </si>
  <si>
    <t>LC-124-PIMW-WNL</t>
  </si>
  <si>
    <t>LC-L1ST</t>
  </si>
  <si>
    <t>Optional mounting bracket for use with the LC Series of motion detectors.  Allows ceiling or wall mounting of the LC Series</t>
  </si>
  <si>
    <t>PowerSeries small metal cabinet.</t>
  </si>
  <si>
    <t>PC5001CP</t>
  </si>
  <si>
    <t>PowerSeries small plastic cabinet.</t>
  </si>
  <si>
    <t>PC5002C</t>
  </si>
  <si>
    <t>PowerSeries cabinet for PC5204 module.</t>
  </si>
  <si>
    <t>PC5003C</t>
  </si>
  <si>
    <t>PowerSeries main panel metal cabinet.</t>
  </si>
  <si>
    <t>PC5004C</t>
  </si>
  <si>
    <t>PowerSeries cabinet for ESCORT5580 or PC5400 modules.</t>
  </si>
  <si>
    <t>PC5100</t>
  </si>
  <si>
    <t>PowerSeries addressable device zone expander.</t>
  </si>
  <si>
    <t>PC5108</t>
  </si>
  <si>
    <t>PowerSeries 8 zone hardwire zone expander.</t>
  </si>
  <si>
    <t>PC5108FLR</t>
  </si>
  <si>
    <t>PowerSeries 8 zone hardwire zone expander with fast loop response.</t>
  </si>
  <si>
    <t>PC5200</t>
  </si>
  <si>
    <t>PowerSeries 1 amp power supply module.</t>
  </si>
  <si>
    <t>PC5204</t>
  </si>
  <si>
    <t>PowerSeries 1 amp power supply module with 4 outputs.</t>
  </si>
  <si>
    <t>PC5208</t>
  </si>
  <si>
    <t>PowerSeries 8 low voltage output module.</t>
  </si>
  <si>
    <t>PC5320</t>
  </si>
  <si>
    <t>PowerSeries multiple wireless receiver module.</t>
  </si>
  <si>
    <t>PC5400</t>
  </si>
  <si>
    <t>PowerSeries printer interface module.</t>
  </si>
  <si>
    <t>Bracket kit for Encore Series motion detetors.</t>
  </si>
  <si>
    <t>Dual tech outdoor motion detector (Single PIR &amp; Microwave 10.525 GHz) with adjustable Pet Immunity, Form C.</t>
  </si>
  <si>
    <t>Dual tech outdoor motion detector (Single PIR &amp; Microwave 24.125 GHz) with Pet Immunity, Form C.</t>
  </si>
  <si>
    <t xml:space="preserve">Optional bracket for the LC-151 outdoor motion detector. </t>
  </si>
  <si>
    <t>64 zone full message LCD keypad with private labeled ADT lens and with built-in 433MHz wireless receiver.</t>
  </si>
  <si>
    <t xml:space="preserve">White audio station for use with PC5950 audio verification module.  Molded to be mounted next to PK series keypads.  Designed for use in average sized rooms.  </t>
  </si>
  <si>
    <t>White stand-alone audio station for use with PC5950 audio verification module.  Designed for use in large areas.</t>
  </si>
  <si>
    <t>PK5500</t>
  </si>
  <si>
    <t>PK5500 ADT</t>
  </si>
  <si>
    <t>PK5500BLK</t>
  </si>
  <si>
    <t>PK5501</t>
  </si>
  <si>
    <t>PK5501 ADT</t>
  </si>
  <si>
    <t>PK5501BLK</t>
  </si>
  <si>
    <t>PK5508</t>
  </si>
  <si>
    <t>PK5508 ADT</t>
  </si>
  <si>
    <t>PK5508BLK</t>
  </si>
  <si>
    <t>PK5516</t>
  </si>
  <si>
    <t>PK5516BLK</t>
  </si>
  <si>
    <t>PKP-ICON</t>
  </si>
  <si>
    <t>Partner icon LCD keypad.</t>
  </si>
  <si>
    <t>PKP-LCD</t>
  </si>
  <si>
    <t>Partner programmable message LCD keypad.</t>
  </si>
  <si>
    <t>PRM-2W</t>
  </si>
  <si>
    <t>Polarity reversal module (PCB only) for 2-wire smoke detector interconnect.</t>
  </si>
  <si>
    <t>PRM-2WC</t>
  </si>
  <si>
    <t>Polarity reversal module (in plastic case) for 2-wire smoke detector interconnect.</t>
  </si>
  <si>
    <t>PRM-4W</t>
  </si>
  <si>
    <t>Polarity reversal module (PCB only) for 4-wire smoke detector interconnect.</t>
  </si>
  <si>
    <t>PRM-4WC</t>
  </si>
  <si>
    <t>Polarity reversal module (in plastic case) for 4-wire smoke detector interconnect.</t>
  </si>
  <si>
    <t>PS1520</t>
  </si>
  <si>
    <t>1.5 Amp, 6-12 Vdc generic power supply.</t>
  </si>
  <si>
    <t>PS3020</t>
  </si>
  <si>
    <t>3 Amp, 6-12 Vdc generic power supply.</t>
  </si>
  <si>
    <t>PS3085</t>
  </si>
  <si>
    <t>3 Amp, 12 Vdc generic power supply.</t>
  </si>
  <si>
    <t>RF5132-433</t>
  </si>
  <si>
    <t>RF5132WKK1-433</t>
  </si>
  <si>
    <t>RFK5500</t>
  </si>
  <si>
    <t>RFK5500BLK</t>
  </si>
  <si>
    <t>RFK5501</t>
  </si>
  <si>
    <t>RFK5501 ADT</t>
  </si>
  <si>
    <t>RFK5501BLK</t>
  </si>
  <si>
    <t>CMC-1</t>
  </si>
  <si>
    <t>PCLINK-SCW</t>
  </si>
  <si>
    <t>433MHz wireless glassbreak detector with lithium batteries.</t>
  </si>
  <si>
    <t xml:space="preserve">433MHz wireless holdup button.     </t>
  </si>
  <si>
    <t>MAXSYS 433MHz wireless receiver.</t>
  </si>
  <si>
    <t>Wireless 433MHz device programmer.</t>
  </si>
  <si>
    <t>433MHz wireless recessed door transmitter.</t>
  </si>
  <si>
    <t>433MHz wireless vanishing door/window contact</t>
  </si>
  <si>
    <t>Single relay module with wire leads, UL listed.</t>
  </si>
  <si>
    <t>RM-2</t>
  </si>
  <si>
    <t>End-of-line power supervision relay (for 4-wire smoke detectors).</t>
  </si>
  <si>
    <t>SD-15W</t>
  </si>
  <si>
    <t>15 Watt dual-tone surface mount siren.</t>
  </si>
  <si>
    <t>SD-15WULF</t>
  </si>
  <si>
    <t>SD-20W</t>
  </si>
  <si>
    <t>20 Watt dual-tone siren.</t>
  </si>
  <si>
    <t>SD-30W</t>
  </si>
  <si>
    <t>30 Watt dual-tone siren.</t>
  </si>
  <si>
    <t>SDM-100</t>
  </si>
  <si>
    <t>Dual tone siren driver.</t>
  </si>
  <si>
    <t>SG-SII-RMK</t>
  </si>
  <si>
    <t>Sur-Gard System II rack mount kit.</t>
  </si>
  <si>
    <t>SP-ESCORT5580</t>
  </si>
  <si>
    <t>PowerSeries telephone interface and automation control module (Spanish).</t>
  </si>
  <si>
    <t>SS-102</t>
  </si>
  <si>
    <t>Shock sensor with pulse count.</t>
  </si>
  <si>
    <t>STANDOFFS-ESCORT</t>
  </si>
  <si>
    <t>Circuit board standoffs with adhesive tape.</t>
  </si>
  <si>
    <t>STANDOFFS-PCB</t>
  </si>
  <si>
    <t>Circuit board standoffs (3/8") for cabinets.</t>
  </si>
  <si>
    <t>T-1</t>
  </si>
  <si>
    <t>Tamper switch.</t>
  </si>
  <si>
    <t>TJP1000</t>
  </si>
  <si>
    <t>RF31X-UL50 telephone jack and 2' cord.</t>
  </si>
  <si>
    <t>TL-150</t>
  </si>
  <si>
    <t>Residential IP alarm communicator.</t>
  </si>
  <si>
    <t>TL300</t>
  </si>
  <si>
    <t>Universal IP alarm communicator with PC5003C cabinet.</t>
  </si>
  <si>
    <t>T-LINKTL250</t>
  </si>
  <si>
    <t>Internet alarm communicator.</t>
  </si>
  <si>
    <t>TM-1</t>
  </si>
  <si>
    <t>Telephone connector with leads.</t>
  </si>
  <si>
    <t>BD1.2-12</t>
  </si>
  <si>
    <t>SCW-BATTERY</t>
  </si>
  <si>
    <t>64 zone full message LCD keypad with black bezel for DSC PowerSeries control panels.</t>
  </si>
  <si>
    <t xml:space="preserve">64 zone full message LCD keypad with private labeled ADT lens for DSC PowerSeries control panels.  </t>
  </si>
  <si>
    <t>64 zone full message LCD keypad with English function keys for DSC PowerSeries control panels.</t>
  </si>
  <si>
    <t>64 zone picture icon LCD keypad for DSC PowerSeries control panels.</t>
  </si>
  <si>
    <t>64 zone picture icon LCD keypad with private labeled ADT lens for DSC PowerSeries control panels.</t>
  </si>
  <si>
    <t>8 zone LED keypad for DSC PowerSeries control panels.</t>
  </si>
  <si>
    <t>8 zone LED keypad with private labeled ADT lens for DSC PowerSeries control panels.</t>
  </si>
  <si>
    <t>8 zone LED keypad with black bezel for DSC PowerSeries control panels.</t>
  </si>
  <si>
    <t>8 zone LED keypad with English function keys for DSC PowerSeries control panels.</t>
  </si>
  <si>
    <t>16 zone LED Keypad for DSC PowerSeries control panels.</t>
  </si>
  <si>
    <t>16 zone LED Keypad with black bezel for DSC PowerSeries control panels.</t>
  </si>
  <si>
    <t>16 zone LED keypad with English function keys for DSC PowerSeries control panels.</t>
  </si>
  <si>
    <t>64 zone picture icon LCD keypad with English function keys for DSC PowerSeries control panels.</t>
  </si>
  <si>
    <t>64 zone full message LCD keypad with built-in 433MHz wireless receiver.</t>
  </si>
  <si>
    <t>64 zone full message LCD keypad with English function keys and built-in 433MHz wireless receiver.</t>
  </si>
  <si>
    <t>64 zone full message LCD keypad with black bezel and built-in 433Mhz wireless receiver.</t>
  </si>
  <si>
    <t>8 zone LED keypad with built-in 433Mhz wireless receiver.</t>
  </si>
  <si>
    <t>GS-15ANTQ</t>
  </si>
  <si>
    <t>GS-25ANTQ</t>
  </si>
  <si>
    <t>GS-50ANTQ</t>
  </si>
  <si>
    <t>WT5500X</t>
  </si>
  <si>
    <t>MD-12HE</t>
  </si>
  <si>
    <t>Serial modem for DSC downloading software.  Packaged with high efficiency level IV transformer.</t>
  </si>
  <si>
    <t>12V7.2VA-CC</t>
  </si>
  <si>
    <t>12V 7.2VA high efficiency level IV transformer for DSC MD-12 modem.</t>
  </si>
  <si>
    <t>KIT32-120LCP01NT</t>
  </si>
  <si>
    <t>BD2.3-12</t>
  </si>
  <si>
    <t>12V, 2.3AH sealed lead acid battery for the Alexor distributed wireless panel.</t>
  </si>
  <si>
    <t>Passive Infrared Motion Detector with Anti-Masking and Microwave Detection based on Doppler concept, Pet Immunity up to 55 lbs (25 kg), Form A, Quad Linear Imaging Technology.</t>
  </si>
  <si>
    <t>Passive Infrared Motion Detector with Microwave detection based on Doppler concept, Pet Immunity up to 55 lbs (25 kg), Form A, Quad Linear Imaging Technology.</t>
  </si>
  <si>
    <t xml:space="preserve">Passive Infrared Motion Detector with Microwave detection based on Doppler concept, Pet Immunity up to 55 lbs (25 kg), Form C, Quad Linear Imaging Technology </t>
  </si>
  <si>
    <t>KIT495-17CP01</t>
  </si>
  <si>
    <t>PC1616PCB ADT</t>
  </si>
  <si>
    <t>RFK5501ENG ADT</t>
  </si>
  <si>
    <t>PowerSeries 6-16 zone hybrid control panel PCB only.  (ADT)</t>
  </si>
  <si>
    <t>64 zone picture icon LCD keypad with private labeled ADT lens, English function keys and built-in 433MHz wireless receiver.</t>
  </si>
  <si>
    <t>PowerSeries 8-32 zone hybrid wireless control panel w/CP-01 software, large cabinet and English manuals.  Includes PK5500ENG 64 zone full message keypad with English text keymat, and ACCK-1NT accessory kit with 12V, 4Ah battery; jack and cord and SD15WULF indoor siren.</t>
  </si>
  <si>
    <t>PowerSeries 8-32 zone hybrid wireless control panel w/large cabinet and English manuals.  Includes PK5500ENG 64 zone full message keypad with English text keymat, and ACCK-1NT accessory kit with 12V, 4Ah battery; jack and cord and SD15WULF indoor siren.</t>
  </si>
  <si>
    <t>PowerSeries 8-32 zone hybrid wireless control panel w/CP-01 software, large cabinet and English manuals. Includes PK5501ENG 64 zone picture icon LCD keypad with English text keymat, LC-100-PI pet immune PIR motion detector, and ACCK-1NT accessory kit with 12V, 4Ah battery; jack and cord and SD15WULF indoor siren.</t>
  </si>
  <si>
    <t>PowerSeries 6-32 zone hybrid wireless control panel w/CP-01 software, small cabinet and English manuals, PK5501ENG 64 zone picture icon LCD keypad with English text keymat, LC-100-PI pet immune PIR motion detector and ACCK-1NT accessory kit with 12V, 4Ah battery; jack and cord and SD-15WULF indoor siren.</t>
  </si>
  <si>
    <t>PowerSeries 8-32 zone hybrid wireless control panel w/large cabinet and English manuals, PK5501ENG 64 zone picture icon LCD keypad with English text keymat, LC-100-PI pet immune PIR motion detector and ACCK-1NT accessory kit with 12V, 4Ah battery; jack and cord and SD15WULF indoor siren.</t>
  </si>
  <si>
    <t>PowerSeries 6-32 zone hybrid wireless control panel w/CP-01 software, small cabinet and English manuals.  Includes PK5508ENG 8 Zone LED keypad with English text keymat, LC-100-PI pet immune PIR motion detector and ACCK-1NT accessory kit with 12V, 4Ah battery; jack cord and SD-15WULF indoor siren.</t>
  </si>
  <si>
    <t>PowerSeries PC1832 8 zone hybrid wireless ready control panel expandable to 32 zones, with CP01 software, large cabinet, RFK5501ENG 64 zone picture icon keypad with English text keymat and built-in 433MHz wireless receiver, LC-100-PI pet immune PIR motion detector, and ACCK-1NT accessory kit with 12V, 4Ah battery; jack and cord and SD15WULF indoor siren.</t>
  </si>
  <si>
    <t>PowerSeries 8-32 zone hybrid wireless ready control panel w/large cabinet and CP-01 software.  Includes RFK5501ENG 64 zone picture icon keypad with English text keymat and built-in wireless receiver, and ACCK-1NT accessory kit with 12V, 4Ah battery; jack and cord and SD15WULF indoor siren.</t>
  </si>
  <si>
    <t>PowerSeries 8-32 zone hybrid wireless ready control panel w/CP-01 software, RFK5500ENG 64 zone full message LCD keypad and  built-in wireless receiver, LC-100-PI pet immune PIR motion detector, ACCK-1NT accessory kit with 12V, 4Ah battery; jack and cord and SD15WULF indoor siren.</t>
  </si>
  <si>
    <t>ADT Dealer program kit.  Includes PC1616SNK PowerSeries 6-32 zone hybrid wireless ready control panel w/CP-01 software, small cabinet, English manuals, RFK5501ENG 64 zone picture icon LCD keypad with English text keymat and built-in wireless receiver, LC-100-PI pet immune PIR motion detector, ACCK-1NT accessory kit with 12V, 4Ah battery; jack and cord and SD15WULF indoor siren.</t>
  </si>
  <si>
    <t>PowerSeries 6-32 zone hybrid wireless ready control panel w/CP-01 software, small cabinet and English manuals, RFK5501ENG 64 zone picture icon LCD keypad with English text keymat and built-in wireless receiver, LC-100-PI pet immune PIR motion detector, ACCK-1NT accessory kit with 12V, 4Ah battery; jack and cord and SD15WULF indoor siren.</t>
  </si>
  <si>
    <t>PowerSeries 6-32 zone hybrid wireless ready control panel w/small cabinet and English manuals, RFK5501ENG 64 zone picture icon LCD keypad with English text keymat and built-in wireless receiver, LC-100-PI pet immune PIR motion detector and ACCK-1NT accessory kit with 12V, 4Ah Battery, jack and cord and SD-15WULF indoor siren.</t>
  </si>
  <si>
    <t>WT5500DADT</t>
  </si>
  <si>
    <t xml:space="preserve">433MHz wireless door/window contact in brown plastics, w/normally open external contact input, PCB antenna, case and wall tamper.  English/French/Spanish installations instructions. </t>
  </si>
  <si>
    <t>Passive Infrared Motion Detectors with Pet Immunity up to 55 lbs (25 kg), Form C, Quad Linear Imaging Technology, and PIR sensitivity adjustment.</t>
  </si>
  <si>
    <t>WT5500ADTHE</t>
  </si>
  <si>
    <t>WT5500PADTHE</t>
  </si>
  <si>
    <t>WT4911R</t>
  </si>
  <si>
    <t>2 way wireless outdoor siren with Red strobe.</t>
  </si>
  <si>
    <t>2 way wireless outdoor siren with Blue strobe.</t>
  </si>
  <si>
    <t>RF4164-433</t>
  </si>
  <si>
    <t>TL300CF</t>
  </si>
  <si>
    <t>KIT for Comercial Fire with TL300 Universal IP Alarm Communicator, Transformer, and Power Supply in the PC4050CR cabinet.</t>
  </si>
  <si>
    <t>PC1616NK ADT</t>
  </si>
  <si>
    <t>PowerSeries 6-16 zone hybrid control panel w/ADT software defaults, large cabinet private labeled for ADT and English manuals.</t>
  </si>
  <si>
    <t>WS4920HE</t>
  </si>
  <si>
    <t>KIT457-12</t>
  </si>
  <si>
    <t>SG-SYS1512IP</t>
  </si>
  <si>
    <t>SG-SYS21536IP</t>
  </si>
  <si>
    <t>IP upgrade for Sur-Gard System II single-line receiver.</t>
  </si>
  <si>
    <t>IP upgrade for Sur-Gard System I multi-format receiver.</t>
  </si>
  <si>
    <t>PCLINK-USB</t>
  </si>
  <si>
    <t>KIT457-14</t>
  </si>
  <si>
    <t>KIT457-97ADT</t>
  </si>
  <si>
    <t>KIT457-96ADT</t>
  </si>
  <si>
    <t xml:space="preserve">2-way wireless wire-free keypad with Blue 2x16 full alpha display.  </t>
  </si>
  <si>
    <t>2 way wireless wire-free keypad with 2x16 full alpha display, desk stand and AC transformer.</t>
  </si>
  <si>
    <t>2 way wireless wire-free keypad with 2x16 full alpha display, proximity reader and one PT4 prox tag.</t>
  </si>
  <si>
    <t xml:space="preserve">High efficiency transformer for the WT5500 two-way wireless keypad.    </t>
  </si>
  <si>
    <t>ADT Branded 2-Way Wireless Wire-Free Keypad with 2x16 full alpha display and high efficiency transformer.  Features ENG/FRE/SPA/POR/ITA/GER/DUT/POL languages. Installation Instruction and inner door sticker language included.</t>
  </si>
  <si>
    <t>ADT Branded 2-Way Wireless Wire-Free Keypad with 2x16 full alpha display, high efficiency transformer, proximity reader and one PT4 prox tag.  Featuring ENG/FRE/SPA/POR/ITA/GER/DUT/POL languages.  Installation Instruction and inner door sticker language included.</t>
  </si>
  <si>
    <t>ADT Branded 2-Way Wireless Wire-Free Keypad with 2x16 full alpha display, AC/DC plug in adaptor and deskstand.  Featuring ENG/FRE/SPA/POR/ITA/GER/DUT/POL languages.  Installation Instruction and inner door sticker language included.</t>
  </si>
  <si>
    <t>SCW457ADT</t>
  </si>
  <si>
    <t>PCLINK-5WP</t>
  </si>
  <si>
    <t xml:space="preserve">PCLINK local download Kit.  Included 5 pin connector with transformer and 4 international plugs.  </t>
  </si>
  <si>
    <t>SCW-BATTERYHC</t>
  </si>
  <si>
    <t>Replacement battery for Impassa self contained wireless alarm system.  7.2V 3600MAH NI-MH.</t>
  </si>
  <si>
    <t>TL265-NA</t>
  </si>
  <si>
    <t>UL/ULC Ethernet only communicator for Alexor wireless control panel.</t>
  </si>
  <si>
    <t>PowerSeries Wireless Receiver Module Kit.  Includes one RF5108-433 8 zone wireless receiver module and one WS4939 4-button wireless key.</t>
  </si>
  <si>
    <t>RF5108WKK1-433</t>
  </si>
  <si>
    <t>PowerSeries 8 zone 433MHZ wireless receiver module.</t>
  </si>
  <si>
    <t>RF5108-433</t>
  </si>
  <si>
    <t>SCW457</t>
  </si>
  <si>
    <t>IT-230</t>
  </si>
  <si>
    <t>PowerSeries RS-422 C24 Interface Module</t>
  </si>
  <si>
    <t>WT4911BATT</t>
  </si>
  <si>
    <t>Model #</t>
  </si>
  <si>
    <t>PK5500ENG ADT</t>
  </si>
  <si>
    <t>64 zone full message LCD keypad with private labeled ADT lens and English function keys for DSC PowerSeries control panels.</t>
  </si>
  <si>
    <t>PTK5507W</t>
  </si>
  <si>
    <t>433Mhz wireless CO Detector.  Compatible with Alexor, Impassa and PowerSeries V4.5.</t>
  </si>
  <si>
    <t>RFK5564ENG ADT</t>
  </si>
  <si>
    <t>RFK5564</t>
  </si>
  <si>
    <t>64 zone picture icon LCD keypad with 64 zone wireless support, private labeled ADT lens, English function keys and built-in 433MHz wireless receiver.</t>
  </si>
  <si>
    <t>64 zone full message LCD keypad with 64 zone wireless support and built-in 433MHz wireless receiver.</t>
  </si>
  <si>
    <t>EV-DW4927SS</t>
  </si>
  <si>
    <t>(Package of 6) Corridor lens for the LC-151 outdoor motion detector.</t>
  </si>
  <si>
    <t>(Package of 12) Curtain/Corridor lens for all LC series indoor motion detectors.</t>
  </si>
  <si>
    <t>PTK5507S</t>
  </si>
  <si>
    <t>White hardwired touch screen keypad for PowerSeries control panels.</t>
  </si>
  <si>
    <t>Silver hardwired touch screen keypad for PowerSeries control panels.</t>
  </si>
  <si>
    <t xml:space="preserve">433MHz wireless shock sensor with built-in door/window contact using a single serial number. </t>
  </si>
  <si>
    <t>KIT64-219SE</t>
  </si>
  <si>
    <t>IT-230 ADT</t>
  </si>
  <si>
    <t>PowerSeries RS-422 ADT Pulse Interface Module</t>
  </si>
  <si>
    <t>KIT457-92</t>
  </si>
  <si>
    <t>LC-L1-CL-12PK</t>
  </si>
  <si>
    <t>PowerSeries Kit.  Includes PC1864NKCP01 8 Zone hybrid control panel w/CP-01 software, expandable to 64 zones, large cabinet, RFK5564 64 zone full message LCD keypad with 64 zone wireless support and built-in 433MHz wireless receiver, WS4939 433MHz wireless 4-button key with multifunction clip, L-1 cabinet lock with 2 keys and an accessory kit with 12V, 4Ah battery; jack and cord, SD-15WULF indoor siren and PTD-1640U 16V 40VA transformer.</t>
  </si>
  <si>
    <t>RFK5564ENG</t>
  </si>
  <si>
    <t>64 zone picture icon LCD keypad with 64 zone wireless support, English function keys and built-in 433MHz wireless receiver.</t>
  </si>
  <si>
    <t>SCW457J</t>
  </si>
  <si>
    <t>SCW9057DMK</t>
  </si>
  <si>
    <t>TL260R-NA</t>
  </si>
  <si>
    <t xml:space="preserve">Powerseries IP Alarm Communicator w/RS-422 Interface to C24-HUB </t>
  </si>
  <si>
    <t>3G2060R-USA</t>
  </si>
  <si>
    <t>TL2603GR-USA</t>
  </si>
  <si>
    <t>Powerseries Dual IP/3G Alarm Communicator w/RS-422 Interface to C24-HUB (AT&amp;T SIM)</t>
  </si>
  <si>
    <t>Energy Efficiency Plug-in Transformer, 16V 20VA, UL approved.</t>
  </si>
  <si>
    <t>Impassa self contained wireless kit, containing 1 x WS4904P wireless pet-immune passive infrared detector, 1 x WS4939 four-button wireless key, 3 x WS4945 wireless door/window contact, PTD1620U 16V 20VA transformer, telephone jack and cord. English user and installation manuals</t>
  </si>
  <si>
    <t>Impassa self contained wireless kit, containing 1 x WS4904P wireless pet-immune passive infrared detector, 1 x WS4939 four-button wireless key, 3 x EV-DW4975 vanishing wireless door/window contacts, PTD1620U 16V 20VA transformer, telephone jack and cord. English user and installation manuals</t>
  </si>
  <si>
    <t>Impassa self contained 3G ready wireless kit, containing 1 x WS4904P wireless pet-immune passive infrared detector, 1 x WS4939 four-button wireless key, 3 x WS4945 wireless door/window contact, PTD1620U 16V 20VA transformer, telephone jack and cord. English user and installation manuals</t>
  </si>
  <si>
    <t>Impassa self contained wireless kit, ADT branded, containing 1 x WS4904P wireless pet-immune passive infrared detector, 1 x WS4939 four-button wireless key, 3 x EV-DW4975 wireless vanishing door/window contact, PTD1620U 16V 20VA transformer, telephone jack and cord. English user and installation manuals</t>
  </si>
  <si>
    <t>Impassa self contained wireless kit, ADT branded, containing 1 x WS4904P wireless pet-immune passive infrared detector, 1 x WS4939 four-button wireless key, 2 x WS4945 wireless door/window contact, PTD1620U 16V 20VA transformer, telephone jack and cord. English user and installation manuals</t>
  </si>
  <si>
    <t>(2-1-1) Alexor distributed wireless panel, a WT5500 wire-free LCD keypad, a WS4904P wireless pet immune motion detector, a WS4939 wireless key, two WS4945 wireless door window contacts, a 12v 2.3A lead acid battery, a PTD1620U 16V 20VA transformer, telephone jack and cord and English user and installation manuals</t>
  </si>
  <si>
    <t>(3-1-1) Alexor distributed wireless panel, a WT5500 wire-free LCD keypad, a WS4904P wireless pet immune motion detector, a WT4989 wireless key with ICON display, three WS4945 wireless door window contacts, a 12v 2.3A lead acid battery, a PTD1620U 16V 20VA transformer, telephone jack and cord and English user and installation manuals</t>
  </si>
  <si>
    <t>Stand alone Alexor distributed wireless panel with a 12v 2.3A lead acid battery, a PTD1620U 16V 20VA transformer, telephone jack and cord and English user and installation manuals</t>
  </si>
  <si>
    <t>ALEXOR distributed wireless panel, a WT5500 wire-free LCD keypad with ENG text keymat, a WS4904P wireless pet immune motion detector, a WS4939 4-button wireless key, three (3) x EV-DW4975 vanishing contacts, a WT4901 2-Way wireless indoor siren, a 12v 2.3A lead acid battery, a PTD1620U 16V 20VA transformer, telephone jack and cord and English user and installation manuals.</t>
  </si>
  <si>
    <t>Powerseries HSPA (3G) alarm communicator w/RS-422 interface to C24-HUB (AT&amp;T SIM)</t>
  </si>
  <si>
    <t>TR5164-433</t>
  </si>
  <si>
    <t>433Mhz 2 way wireless transceiver module for PowerSeries control panels.</t>
  </si>
  <si>
    <t>PowerSeries 8-32 zone hybrid wireless ready control panel with RFK5500ENG 64 zone full message LCD keypad and  built-in wireless receiver, LC-100-PI pet immune PIR motion detector, ACCK-1NT accessory kit with 12V, 4Ah battery; jack and cord and SD15WULF indoor siren.</t>
  </si>
  <si>
    <t>SG-SIIIBASE</t>
  </si>
  <si>
    <t>SG-DRL3E</t>
  </si>
  <si>
    <t>SG-SIIIEXP</t>
  </si>
  <si>
    <t>SG-SIIIREDUN</t>
  </si>
  <si>
    <t>SG-BP3X</t>
  </si>
  <si>
    <t>SG-DRL3-IP</t>
  </si>
  <si>
    <t>SG-DRL3-2LSTD</t>
  </si>
  <si>
    <t>SG-CPM3-250KAHS</t>
  </si>
  <si>
    <t>SG-CPM3</t>
  </si>
  <si>
    <t>SG-PSC3</t>
  </si>
  <si>
    <t>SG-DC/DC3</t>
  </si>
  <si>
    <t>SG-PSU3</t>
  </si>
  <si>
    <t>SG-MLRF3</t>
  </si>
  <si>
    <t>SG-SIII-INT</t>
  </si>
  <si>
    <t>SYSTEM III BASE UNIT WITH NO LINE CARDS</t>
  </si>
  <si>
    <t>SG-SYSTEM III POTS LINE CARD</t>
  </si>
  <si>
    <t>SG-SYSTEM III EXPANSION KIT</t>
  </si>
  <si>
    <t>SG-SYSTEM III REDUNDANCY KIT</t>
  </si>
  <si>
    <t>RJ-11 TELEPHONE CONNECTOR</t>
  </si>
  <si>
    <t>SG-SYSTEM III IP LINE CARD</t>
  </si>
  <si>
    <t>SG-SYS III DUAL POTS LINE CARD</t>
  </si>
  <si>
    <t>LICENSE KEY 250K AHS UPGRADE</t>
  </si>
  <si>
    <t>SG-SYSTEM III Central Processing Module</t>
  </si>
  <si>
    <t>SG-SYSTEM III POWER SUPPLY CONTROLLER</t>
  </si>
  <si>
    <t>SG-SYSTEM III DC VOLTAGE CONVERTER</t>
  </si>
  <si>
    <t>SG-SYSTEM III POWER SUPPLY UNIT</t>
  </si>
  <si>
    <t>SG-SYSTEM III METAL RACK</t>
  </si>
  <si>
    <t>SG-SYSTEM III INTERCONNECT PACK</t>
  </si>
  <si>
    <t>SG-SIVBASE</t>
  </si>
  <si>
    <t>SG-DRL4-IP</t>
  </si>
  <si>
    <t>SG-SIVEXP</t>
  </si>
  <si>
    <t>SG-SIVREDUN</t>
  </si>
  <si>
    <t>SG-SYS4-HUB</t>
  </si>
  <si>
    <t>SG-DRL4-2LSTD</t>
  </si>
  <si>
    <t>SG-CPM4-250KAHS</t>
  </si>
  <si>
    <t>SG-CPM4</t>
  </si>
  <si>
    <t>SG-MLRF4</t>
  </si>
  <si>
    <t>SYSTEM IV BASE UNIT WITH NO LINE CARDS</t>
  </si>
  <si>
    <t>SG-SYSTEM IV IP LINE CARD</t>
  </si>
  <si>
    <t>SG-SYSTEM IV EXPANSION KIT</t>
  </si>
  <si>
    <t>SG-SYSTEM IV REDUNDANCY KIT</t>
  </si>
  <si>
    <t>SG-SYSTEM IV HUB</t>
  </si>
  <si>
    <t>SG-SYS IV DUAL POTS LINE CARD</t>
  </si>
  <si>
    <t>SG-SYSTEM IV Central Processing Module</t>
  </si>
  <si>
    <t>SG-SYSTEM IV METAL RACK</t>
  </si>
  <si>
    <t>15' Quad Band External Antenna Extension Kit for 3G2060R/TL2603GR/3G2055/3G2075/TL2553G</t>
  </si>
  <si>
    <t>25' Quad Band External Antenna Extension Kit for 3G2060R/TL2603GR/3G2055/3G2075/TL2553G</t>
  </si>
  <si>
    <t>50' Quad Band External Antenna Extension Kit for 3G2060R/TL2603GR/3G2055/3G2075/TL2553G</t>
  </si>
  <si>
    <t>15 ft. antenna extension kit with mounting bracket for 3G3070/3G3070CF</t>
  </si>
  <si>
    <t>SG-DRLIV3072IP</t>
  </si>
  <si>
    <t>License key for additional 3072
IP accounts</t>
  </si>
  <si>
    <t>PC1404SNKCP01</t>
  </si>
  <si>
    <t>PC1404PCBCP01</t>
  </si>
  <si>
    <t>PC1404PCB</t>
  </si>
  <si>
    <t>PC1404RKZ</t>
  </si>
  <si>
    <t>PC1404RKZWH</t>
  </si>
  <si>
    <t>PC1404 CP01 panel with small cabinet, quick reference user guide and English install manual. No keypad.</t>
  </si>
  <si>
    <t>PC1404 CP01 board only with quick reference user guide and English install manual.</t>
  </si>
  <si>
    <t>PC1404 board only with quick reference user guide and one English install manual per carton.</t>
  </si>
  <si>
    <t>PC1404RKZ Yellow backlight keypad with multi language installation sheet.</t>
  </si>
  <si>
    <t>PC1404RKZ white LED keypad with nightlight and multi language installation sheet.</t>
  </si>
  <si>
    <t>3G2060R-UPG</t>
  </si>
  <si>
    <t>Upgrade Kit for 3G2060R HSPA (3G) Wireless Alarm Communicator</t>
  </si>
  <si>
    <t>TL2603GR-UPG</t>
  </si>
  <si>
    <t>Upgrade Kit for TL2603GR HSPA (3G) Dual Path Alarm Communicator</t>
  </si>
  <si>
    <t xml:space="preserve">RCS Z-Wave wireless digital battery thermostat </t>
  </si>
  <si>
    <t>WTK5504DADT</t>
  </si>
  <si>
    <t>Wireless touchscreen keypad with deskstand and English/Spanish manuals.  (ADT Dealer)</t>
  </si>
  <si>
    <t>WTK5504ADT</t>
  </si>
  <si>
    <t>Wireless touchscreen keypad with English/Spanish manuals.  (ADT Dealer)</t>
  </si>
  <si>
    <t>WTK5504D</t>
  </si>
  <si>
    <t>WTK5504</t>
  </si>
  <si>
    <t>WTK5504PD</t>
  </si>
  <si>
    <t>WTK5504P</t>
  </si>
  <si>
    <t>Wireless touchscreen keypad with deskstand and English/Spanish manuals.</t>
  </si>
  <si>
    <t>Wireless touchscreen keypad with English/Spanish manuals.</t>
  </si>
  <si>
    <t>Wireless touchscreen keypad with proximity reader, deskstand and English/Spanish manuals.</t>
  </si>
  <si>
    <t>Wireless touchscreen keypad with proximity reader and English/Spanish manuals.</t>
  </si>
  <si>
    <t>TL255-NA</t>
  </si>
  <si>
    <t>Internet alarm communicator for 3G ready Impassa.</t>
  </si>
  <si>
    <t>WTK5504DMK</t>
  </si>
  <si>
    <t>Desktop stand for WTK5504 wireless touchscreen keypad.</t>
  </si>
  <si>
    <t>WTK5504NTADT</t>
  </si>
  <si>
    <t>Wireless touchscreen keypad with English/Spanish manuals.  Transformer not included.  (ADT Dealer)</t>
  </si>
  <si>
    <t>TBZ48D</t>
  </si>
  <si>
    <t>WTK5504WMK</t>
  </si>
  <si>
    <t>Wall mount replacement pack for WTK5504 wireless touchscreen keypad.</t>
  </si>
  <si>
    <t>GS-8ANTP</t>
  </si>
  <si>
    <t>8 ft antenna extension Kit for Impassa Cellular Communicators.</t>
  </si>
  <si>
    <t>SCW9057DOOR</t>
  </si>
  <si>
    <t>Replacement door for Impassa self contained wireless alarm system.  Includes inner door label and installation instructions.</t>
  </si>
  <si>
    <t>PCL-422</t>
  </si>
  <si>
    <t>NEO Communicator Remote Mounting Module</t>
  </si>
  <si>
    <t>HS2ICN</t>
  </si>
  <si>
    <t>NEO ICON Hardwired Keypad.  Compatible with the HS2016, HS2032, HS2064 and HS2128 control panels.</t>
  </si>
  <si>
    <t>HS2ICNENG</t>
  </si>
  <si>
    <t>NEO ICON Hardwired Keypad with English function keys.  Compatible with the HS2016, HS2032, HS2064 and HS2128 control panels.</t>
  </si>
  <si>
    <t>HS2ICNP</t>
  </si>
  <si>
    <t>NEO ICON Hardwired Keypad with Prox Support.  Compatible with the HS2016, HS2032, HS2064 and HS2128 control panels.</t>
  </si>
  <si>
    <t>HS2ICNPENG</t>
  </si>
  <si>
    <t>NEO ICON Hardwired Keypad with English function keys and Prox Support.  Compatible with the HS2016, HS2032, HS2064 and HS2128 control panels.</t>
  </si>
  <si>
    <t>HS2ICNRF9</t>
  </si>
  <si>
    <t>NEO ICON Hardwired Keypad with Built-in PowerG Transceiver.  Compatible with the HS2016, HS2032, HS2064 and HS2128 control panels.</t>
  </si>
  <si>
    <t>HS2ICNRF9ENG</t>
  </si>
  <si>
    <t>NEO ICON Hardwired Keypad with English function keys and Built-in PowerG Transceiver.  Compatible with the HS2016, HS2032, HS2064 and HS2128 control panels.</t>
  </si>
  <si>
    <t>HS2ICNRFP9</t>
  </si>
  <si>
    <t>NEO ICON Hardwired Keypad with Built-in PowerG Transceiver and Prox Support.  Compatible with the HS2016, HS2032, HS2064 and HS2128 control panels.</t>
  </si>
  <si>
    <t>HS2ICNRFP9ENG</t>
  </si>
  <si>
    <t>NEO ICON Hardwired Keypad with English function keys, Built-in PowerG Transceiver and Prox Support.  Compatible with the HS2016, HS2032, HS2064 and HS2128 control panels.</t>
  </si>
  <si>
    <t>NEO Wireless Full Message LCD PowerG 2-Way Wire-Free Keypad.  Compatible with HS2016, HS2032, HS2064 and HS21218 control panels.</t>
  </si>
  <si>
    <t>NEO Wireless Full Message LCD PowerG 2-Way Wire-Free Keypad with Prox Support.  Compatible with HS2016, HS2032, HS2064 and HS21218 control panels.</t>
  </si>
  <si>
    <t>NEO Wireless Full Message LCD PowerG 2-Way Wire-Free Keypad with Prox Support and Voice Prompting.  Compatible with HS2016, HS2032, HS2064 and HS21218 control panels.</t>
  </si>
  <si>
    <t>HSM2108</t>
  </si>
  <si>
    <t>NEO 8-Hardwired Zone Expander Module.  Compatible with HS2016, HS2032, HS2064 and HS2128 control panels.</t>
  </si>
  <si>
    <t>HSM2204</t>
  </si>
  <si>
    <t>NEO High Current Output Module.  Compatible with HS2016, HS2032, HS2064 and HS2128 control panels.</t>
  </si>
  <si>
    <t>HSM2208</t>
  </si>
  <si>
    <t>NEO Low Current Output Module.  Compatible with HS2016, HS2032, HS2064 and HS2128 control panels.</t>
  </si>
  <si>
    <t>HSM2300</t>
  </si>
  <si>
    <t>NEO Power Supply Module.  Compatible with HS2016, HS2032, HS2064 and HS2128 control panels.</t>
  </si>
  <si>
    <t>HSM2HOST9</t>
  </si>
  <si>
    <t>PowerG 915Mhz Host Transceiver Module.  Compatible with HS2016, HS2032, HS2064 and HS2128 control panels.</t>
  </si>
  <si>
    <t>HS2016NK</t>
  </si>
  <si>
    <t>NEO HS2016 Control panel in a large cabinet.  No Keypad.</t>
  </si>
  <si>
    <t>HS2016NKCP01</t>
  </si>
  <si>
    <t>NEO HS2016 Control panel with CP01 software in a large cabinet.  No Keypad.</t>
  </si>
  <si>
    <t>HS2016PCB</t>
  </si>
  <si>
    <t>NEO HS2016 Printed circuit board only.  No manuals.</t>
  </si>
  <si>
    <t>HS2016PCBCP01</t>
  </si>
  <si>
    <t>NEO HS2016 Printed circuit board only with CP01 software.  No manuals.</t>
  </si>
  <si>
    <t>HS2032NK</t>
  </si>
  <si>
    <t>NEO HS2032 Control panel in a large cabinet.  No Keypad.</t>
  </si>
  <si>
    <t>HS2032NKCP01</t>
  </si>
  <si>
    <t>NEO HS2032 Control panel with CP01 software in a large cabinet.  No Keypad.</t>
  </si>
  <si>
    <t>HS2032PCB</t>
  </si>
  <si>
    <t>NEO HS2032 Printed circuit board only.  No manuals.</t>
  </si>
  <si>
    <t>HS2032PCBCP01</t>
  </si>
  <si>
    <t>NEO HS2032 Printed circuit board only with CP01 software.  No manuals.</t>
  </si>
  <si>
    <t>HS2064NK</t>
  </si>
  <si>
    <t>NEO HS2064 Control panel in a large cabinet.  No Keypad.</t>
  </si>
  <si>
    <t>HS2064NKCP01</t>
  </si>
  <si>
    <t>NEO HS2064 Control panel with CP01 software in a large cabinet.  No Keypad.</t>
  </si>
  <si>
    <t>HS2064PCB</t>
  </si>
  <si>
    <t>NEO HS2064 Printed circuit board only.  No manuals.</t>
  </si>
  <si>
    <t>HS2064PCBCP01</t>
  </si>
  <si>
    <t>NEO HS2064 Printed circuit board only with CP01 software.  No manuals.</t>
  </si>
  <si>
    <t>HS2128NK</t>
  </si>
  <si>
    <t>NEO HS2128 Control panel in a large cabinet.  No Keypad.</t>
  </si>
  <si>
    <t>HS2128NKCP01</t>
  </si>
  <si>
    <t>NEO HS2128 Control panel with CP01 software in a large cabinet.  No Keypad.</t>
  </si>
  <si>
    <t>HS2128PCB</t>
  </si>
  <si>
    <t>NEO HS2128 Printed circuit board only.  No manuals.</t>
  </si>
  <si>
    <t>HS2128PCBCP01</t>
  </si>
  <si>
    <t>NEO HS2128 Printed circuit board only with CP01 software.  No manuals.</t>
  </si>
  <si>
    <t>HS32-119CP01</t>
  </si>
  <si>
    <t>HS32-119</t>
  </si>
  <si>
    <t>MPT 8PK</t>
  </si>
  <si>
    <t>(Package of 8) PowerG 915Mhz Mini Wireless Proximity Tags.</t>
  </si>
  <si>
    <t>PowerG 915Mhz Wireless PIR Motion Detector with Pet Immunity up to 85lbs.</t>
  </si>
  <si>
    <t>PG9905</t>
  </si>
  <si>
    <t>PowerG 915Mhz Wireless Temperature Detector.</t>
  </si>
  <si>
    <t>PowerG 915Mhz Wireless Glass Break Detector.</t>
  </si>
  <si>
    <t>PowerG 915Mhz Wireless Carbon Monoxide Detector.</t>
  </si>
  <si>
    <t>PG9920</t>
  </si>
  <si>
    <t>PowerG 915Mhz Wireless Repeater.</t>
  </si>
  <si>
    <t>PG9924</t>
  </si>
  <si>
    <t>PowerG 915Mhz Wireless Curtain Motion Detector.</t>
  </si>
  <si>
    <t>PG9929</t>
  </si>
  <si>
    <t>PowerG 915Mhz Slimline 4-Button Wireless Key.</t>
  </si>
  <si>
    <t>PG9935</t>
  </si>
  <si>
    <t>PowerG 915Mhz Wireless Shock Detector.</t>
  </si>
  <si>
    <t>PG9938</t>
  </si>
  <si>
    <t>PowerG 915Mhz Wireless Panic Key.</t>
  </si>
  <si>
    <t>PG9939</t>
  </si>
  <si>
    <t>PowerG 915Mhz Wireless 4-Button Key.</t>
  </si>
  <si>
    <t>PG9945</t>
  </si>
  <si>
    <t>PowerG 915Mhz Wireless Door/Window Contact.</t>
  </si>
  <si>
    <t>PG9949</t>
  </si>
  <si>
    <t>PowerG 915Mhz Wireless 2-Button Key.</t>
  </si>
  <si>
    <t>PG9974P</t>
  </si>
  <si>
    <t>PowerG 915Mhz Wireless Mirror Motion Detector with Pet Immunity up to 85lbs.</t>
  </si>
  <si>
    <t>PG9984P</t>
  </si>
  <si>
    <t>PowerG 915Mhz Wireless Dual Tech Motion Detector with Pet Immunity up to 85lbs.</t>
  </si>
  <si>
    <t>PG9985</t>
  </si>
  <si>
    <t>PowerG 915Mhz Wireless Flood Detector.</t>
  </si>
  <si>
    <t>PG9994</t>
  </si>
  <si>
    <t>PowerG 915Mhz Wireless Outdoor Motion Detector.</t>
  </si>
  <si>
    <t>Alarm.com Image Sensor Camera</t>
  </si>
  <si>
    <t>SG-INSTAL</t>
  </si>
  <si>
    <t>SUR-GARD SYSTEM INSTALLATION - 3 DAYS
* Please notify us at sgsales@dsc.com whenever this Installation is sold.  Special price to the dealer/central station should be $3,000.00.  Purchase order from distributor is required to be received within 5 days of the sale.</t>
  </si>
  <si>
    <t>HS2LCDWF9ENG</t>
  </si>
  <si>
    <t>HS2LCDWFP9ENG</t>
  </si>
  <si>
    <t>HS2LCDWFPV9ENG</t>
  </si>
  <si>
    <t>WEBSA-STNDALONE1</t>
  </si>
  <si>
    <t>WEBSA-WORKGROUP1</t>
  </si>
  <si>
    <t>WEBSA-ADDON1</t>
  </si>
  <si>
    <t>WEBSA Standalone 1 Year Activation Code.</t>
  </si>
  <si>
    <t>WEBSA Work Group 1 Year Activation Code.</t>
  </si>
  <si>
    <t>WEBSA Add-on 1 Year Activation Code.</t>
  </si>
  <si>
    <t xml:space="preserve">UL listed transformer for the WTK5504 wireless touchscreen keypad and the HS2LCDWF PowerSeries NEO Wireless Full Message LCD PowerG 2-Way Wire-Free Keypad.  100-240 V AC 50/60HZ OUTPUT +9V </t>
  </si>
  <si>
    <t>WEBSA-ADDONTRIAL</t>
  </si>
  <si>
    <t>WEBSA Add-On 60-Day Trial Activation Code</t>
  </si>
  <si>
    <t>HS2LCDWFDMK</t>
  </si>
  <si>
    <t>KIT64-319SE ADT</t>
  </si>
  <si>
    <t>PowerSeries Kit.  Includes PC1864NKCP01 8 Zone hybrid control panel w/CP-01 software, expandable to 64 zones, large cabinet, RFK5564ENG ADT 64 zone full message LCD keypad private labeled for ADT with 64 zone wireless support and built-in 433MHz wireless receiver, WS4939 433MHz wireless 4-button key with multifunction clip, L-1 cabinet lock with 2 keys and an accessory kit with 12V, 4Ah battery; jack and cord, SD-15WULF indoor siren and PTD-1640U 16V 40VA transformer.</t>
  </si>
  <si>
    <t>PGTEMP-PROBE</t>
  </si>
  <si>
    <t>PTD1640U</t>
  </si>
  <si>
    <t>Energy Efficiency Plug-in Transformer, 16V 40VA, UL approved.</t>
  </si>
  <si>
    <t>Ground wire assembly pack.</t>
  </si>
  <si>
    <t>External Temperature Probe for use with PG9905 PowerG Temperatue Detector.</t>
  </si>
  <si>
    <t>SCW457AATNT</t>
  </si>
  <si>
    <t>9VADAPTER-US</t>
  </si>
  <si>
    <t>IT-235</t>
  </si>
  <si>
    <t>RS-422 Interactive Module for the Impassa</t>
  </si>
  <si>
    <r>
      <t xml:space="preserve">(Package of 8) Replacement battery for WS4920HE wireless repeater and WTK5504 wireless touchscreen keypad.
</t>
    </r>
    <r>
      <rPr>
        <b/>
        <sz val="10"/>
        <color indexed="10"/>
        <rFont val="Arial"/>
        <family val="2"/>
      </rPr>
      <t>* Note - This part must be ordered in carton quantity (multiples of 8).</t>
    </r>
  </si>
  <si>
    <t>Impassa standalone unit (POTS only).  Includes 64 zone self contained wireless alarm system with CP-01 software and built-in two-way voice, a 7.2V NI-MH battery, high efficiency transformer, telephone jack and cord and English user and installation manuals.</t>
  </si>
  <si>
    <t>Impassa standalone unit that is G-Ready.  Includes 64 zone self contained wireless alarm system with CP-01 software and built-in two-way voice, ADT branded lens, a 7.2V NI-MH battery, high efficiency transformer, telephone jack and cord, ADT branded user and installation manuals.</t>
  </si>
  <si>
    <t>Impassa standalone unit that is 3G-Ready.  Includes 64 zone self contained wireless alarm system with CP-01 software and built-in two-way voice, a 7.2V NI-MH battery, high efficiency transformer, telephone jack and cord and English user and installation manuals.</t>
  </si>
  <si>
    <t>PG9934P</t>
  </si>
  <si>
    <t>PowerG 915Mhz Wireless PIR Motion Detector with Built-in Camera and Pet Immunity up to 85lbs.</t>
  </si>
  <si>
    <t xml:space="preserve">PowerSeries NEO Internet Alarm Communicator </t>
  </si>
  <si>
    <t>PowerSeries NEO Internet Alarm Communicator for use with Kantech Entrapass for serial integration.  Compatible with Entrapass V6.02.</t>
  </si>
  <si>
    <t>DLS5-WPRSMTRIAL</t>
  </si>
  <si>
    <t>90-Day Trial for DLS 5 Work Group</t>
  </si>
  <si>
    <t>PCLINK-USB Local download kit.  Includes the PCLINK adaptor, connecting cable, DB-9 serial connector and a USB-Serial Adaptor.</t>
  </si>
  <si>
    <t>Wireless repeater.  Compatible with the ALEXOR Wireless System, PowerSeries Wireless Receivers/Keypads, PowerSeries 9047 Self-Contained Wireless Panel, MAXSYS Wireless Receiver, and all DSC 1-Way Wireless Devices.</t>
  </si>
  <si>
    <t>BATT2.1-4.8V</t>
  </si>
  <si>
    <t>PG9944</t>
  </si>
  <si>
    <t>PowerG 915Mhz Outdoor Wireless PIR Motion Detector with Built-in Camera and Pet Immunity up to 85lbs.  Includes two 3V CR17450 Lithium battteries.</t>
  </si>
  <si>
    <t>HSM2955</t>
  </si>
  <si>
    <t>BATTERY NI-Mh4.8V / 1.3AH (4X1.2V) POWERPACK</t>
  </si>
  <si>
    <t>PC5961E</t>
  </si>
  <si>
    <t>PC5964E</t>
  </si>
  <si>
    <t>BATT1.3-4.8V</t>
  </si>
  <si>
    <t>3G4000 OPTIONAL BACKUP BATTERY (TO BE PAIRED WITH ADP1310/1320 TRANSFORMER)</t>
  </si>
  <si>
    <t>NEO Non-Recording Audio Alarm Verification Module.</t>
  </si>
  <si>
    <t>Small audio vox door station for use with the HSM2955 audio verification module.</t>
  </si>
  <si>
    <t>Large audio vox door station for use with the HSM2955 audio verification module.</t>
  </si>
  <si>
    <t>3G4010-UPG</t>
  </si>
  <si>
    <t>2G-3G Upgrade Kit.  Support upgrades of existing GS3055/GS3060 2G communicators.</t>
  </si>
  <si>
    <t>Alarm.com Impassa V1.3 standalone unit.  Includes 64 zone self contained wireless alarm system with CP-01 software and built-in two-way voice, an integrated 3G8055 AT&amp;T cellular communicator with on-board Z-Wave exclusive to Alarm.com, a 7.2V NI-MH battery, telephone jack and cord and English user and installation manuals.  Transformer is not included.</t>
  </si>
  <si>
    <t>PG9945BR</t>
  </si>
  <si>
    <t>PowerG 915Mhz Wireless Door/Window Contact.  Brown plastics.</t>
  </si>
  <si>
    <t>BATT13.0-3.6V</t>
  </si>
  <si>
    <t>Country of Origin</t>
  </si>
  <si>
    <t>Taiwan</t>
  </si>
  <si>
    <t>Canada</t>
  </si>
  <si>
    <t>China</t>
  </si>
  <si>
    <t>United States</t>
  </si>
  <si>
    <t>Mexico</t>
  </si>
  <si>
    <t>Italy</t>
  </si>
  <si>
    <t>3G4000PCB</t>
  </si>
  <si>
    <t>3G4000 HSPA universal communicator printed circuit board only for service replacments.  SIM card is not included.</t>
  </si>
  <si>
    <t>3G4010PCB</t>
  </si>
  <si>
    <t>3G4010 HSPA universal communicator printed circuit board only for service replacments.  SIM card is not included.</t>
  </si>
  <si>
    <t>PG9922</t>
  </si>
  <si>
    <t>IS220</t>
  </si>
  <si>
    <t>3G2077PCB</t>
  </si>
  <si>
    <t>Replacement PCB for 3G2077-ADTUSA</t>
  </si>
  <si>
    <t>ADP1310W-NAU</t>
  </si>
  <si>
    <t>UL Listed 100-240V, AC 50/60 Hz, 13.8Vdc, 1 Amp 3-prong (w/ground wire) White Transformer.  Supports Level VI efficiency which is required to meet US Department of Energy standards.  Compatible with 3G4000 and 3G4010 HSPA (3G) universal wireless alarm communicators and can also be paired with the 3G4000-BATT and BD1.2-12 batteries.  Includes tab at the top of the transformer which can be screwed into electrical faceplate.</t>
  </si>
  <si>
    <t>TL280E</t>
  </si>
  <si>
    <t>TL280RE</t>
  </si>
  <si>
    <t>HS32-219CP01</t>
  </si>
  <si>
    <t>HS32-219</t>
  </si>
  <si>
    <t>HS32-51CP01</t>
  </si>
  <si>
    <t>HS32-51</t>
  </si>
  <si>
    <t>57000033</t>
  </si>
  <si>
    <t>3G4000-BATT</t>
  </si>
  <si>
    <t>WS4936</t>
  </si>
  <si>
    <t>Wireless 433 MHz photoelectric smoke detector with built-in heat detector (UL).</t>
  </si>
  <si>
    <t>3G4010CF-UPG</t>
  </si>
  <si>
    <t>2G-3G Upgrade Kit with Telco Boost.  Supports upgrades of existing GS3055ICF/GS3060CF 2G communicators.</t>
  </si>
  <si>
    <t>TB-1</t>
  </si>
  <si>
    <t>Tamper bracket for PC5003C cabinet.</t>
  </si>
  <si>
    <t>PTC1620U</t>
  </si>
  <si>
    <t>NEO Control Panel Kit.  Contains one HS2032NK control panel in a PC5003C cabinet, one HS2LCD Full Message LCD Hardwired Keypad, a BD7-12 12V, 7Ah battery, a PTD1640U standard efficiency transformer and a SD15WULF indoor siren.</t>
  </si>
  <si>
    <t>NEO Control Panel Kit.  Contains one HS2032NK control panel with CP01 software in a PC5003C cabinet, one HS2LCD Full Message LCD Hardwired Keypad, a BD7-12 12V, 7Ah battery, a PTD1640U standard efficiency transformer and a SD15WULF indoor siren.</t>
  </si>
  <si>
    <t>NEO Control Panel Kit.  Contains one HS2032NK control panel in a PC5003C cabinet, one HS2LCDRF9ENG Full Message LCD Hardwired Keypad with Built-in PowerG Transceiver, a BD4-12 12V, 4Ah battery, a PTD1640U standard efficiency transformer, and a SD15WULF indoor siren.</t>
  </si>
  <si>
    <t>NEO Control Panel Kit.  Contains one HS2032NK control panel with CP01 software in a PC5003C cabinet, one HS2LCDRF9ENG Full Message LCD Hardwired Keypad with Built-in PowerG Transceiver, a BD4-12 12V, 4Ah battery, a PTD1640U standard efficiency transformer, and a SD15WULF indoor siren.</t>
  </si>
  <si>
    <t>NEO Control Panel Kit.  Contains one HS2032NK control panel in a PC5003C cabinet, one HS2LCDRF9 Full Message LCD Hardwired Keypad with Built-in PowerG Transceiver, one LC-100-PI pet immune PIR motion detector, a BD4-12 12V, 4Ah battery, a PTD1640U standard efficiency transformer, and a SD15WULF indoor siren.</t>
  </si>
  <si>
    <t>NEO Control Panel Kit.  Contains one HS2032NK control panel with CP01 software in a PC5003C cabinet, one HS2LCDRF9 Full Message LCD Hardwired Keypad with Built-in PowerG Transceiver, one LC-100-PI pet immune PIR motion detector, a BD4-12 12V, 4Ah battery, a PTD1640U standard efficiency transformer, and a SD15WULF indoor siren.</t>
  </si>
  <si>
    <t>BATT-PGX934P</t>
  </si>
  <si>
    <t>WS9009S</t>
  </si>
  <si>
    <t>WS900-91S</t>
  </si>
  <si>
    <t>Mfg Part #</t>
  </si>
  <si>
    <t>88014329</t>
  </si>
  <si>
    <t>80006862</t>
  </si>
  <si>
    <t>80006735</t>
  </si>
  <si>
    <t>80007517</t>
  </si>
  <si>
    <t>80007336</t>
  </si>
  <si>
    <t>80007470</t>
  </si>
  <si>
    <t>80007588</t>
  </si>
  <si>
    <t>80007471</t>
  </si>
  <si>
    <t>80007289</t>
  </si>
  <si>
    <t>88030527</t>
  </si>
  <si>
    <t>80006132</t>
  </si>
  <si>
    <t>80002941</t>
  </si>
  <si>
    <t>80002942</t>
  </si>
  <si>
    <t>80002909</t>
  </si>
  <si>
    <t>80009414</t>
  </si>
  <si>
    <t>88030529</t>
  </si>
  <si>
    <t>80003020</t>
  </si>
  <si>
    <t>80002973</t>
  </si>
  <si>
    <t>80002975</t>
  </si>
  <si>
    <t>80002974</t>
  </si>
  <si>
    <t>80002976</t>
  </si>
  <si>
    <t>80048002</t>
  </si>
  <si>
    <t>80003023</t>
  </si>
  <si>
    <t>80003024</t>
  </si>
  <si>
    <t>80003025</t>
  </si>
  <si>
    <t>80064203</t>
  </si>
  <si>
    <t>80002966</t>
  </si>
  <si>
    <t>80020127</t>
  </si>
  <si>
    <t>88030498</t>
  </si>
  <si>
    <t>80007251</t>
  </si>
  <si>
    <t>80007580</t>
  </si>
  <si>
    <t>88000001</t>
  </si>
  <si>
    <t>88000021</t>
  </si>
  <si>
    <t>88000002</t>
  </si>
  <si>
    <t>88000007</t>
  </si>
  <si>
    <t>80006154</t>
  </si>
  <si>
    <t>80001253</t>
  </si>
  <si>
    <t>80001254</t>
  </si>
  <si>
    <t>80006155</t>
  </si>
  <si>
    <t>80006156</t>
  </si>
  <si>
    <t>80002900</t>
  </si>
  <si>
    <t>80002906</t>
  </si>
  <si>
    <t>80002901</t>
  </si>
  <si>
    <t>80002907</t>
  </si>
  <si>
    <t>80002902</t>
  </si>
  <si>
    <t>80002908</t>
  </si>
  <si>
    <t>80002837</t>
  </si>
  <si>
    <t>80002832</t>
  </si>
  <si>
    <t>80002843</t>
  </si>
  <si>
    <t>80009352</t>
  </si>
  <si>
    <t>80006137</t>
  </si>
  <si>
    <t>81001038</t>
  </si>
  <si>
    <t>81001166</t>
  </si>
  <si>
    <t>81001039</t>
  </si>
  <si>
    <t>81001167</t>
  </si>
  <si>
    <t>80002849</t>
  </si>
  <si>
    <t>80002846</t>
  </si>
  <si>
    <t>80002851</t>
  </si>
  <si>
    <t>80009547</t>
  </si>
  <si>
    <t>80034774</t>
  </si>
  <si>
    <t>80033129</t>
  </si>
  <si>
    <t>80008594</t>
  </si>
  <si>
    <t>80006684</t>
  </si>
  <si>
    <t>80008828</t>
  </si>
  <si>
    <t>80033354</t>
  </si>
  <si>
    <t>88030169</t>
  </si>
  <si>
    <t>88030170</t>
  </si>
  <si>
    <t>88030168</t>
  </si>
  <si>
    <t>88030248</t>
  </si>
  <si>
    <t>80006898</t>
  </si>
  <si>
    <t>80006899</t>
  </si>
  <si>
    <t>80006900</t>
  </si>
  <si>
    <t>80006901</t>
  </si>
  <si>
    <t>80006906</t>
  </si>
  <si>
    <t>80006907</t>
  </si>
  <si>
    <t>80006908</t>
  </si>
  <si>
    <t>80006909</t>
  </si>
  <si>
    <t>80006910</t>
  </si>
  <si>
    <t>80006911</t>
  </si>
  <si>
    <t>80006912</t>
  </si>
  <si>
    <t>80006913</t>
  </si>
  <si>
    <t>80006914</t>
  </si>
  <si>
    <t>80006915</t>
  </si>
  <si>
    <t>80006916</t>
  </si>
  <si>
    <t>80006917</t>
  </si>
  <si>
    <t>80006969</t>
  </si>
  <si>
    <t>80006971</t>
  </si>
  <si>
    <t>80006983</t>
  </si>
  <si>
    <t>80006973</t>
  </si>
  <si>
    <t>80006985</t>
  </si>
  <si>
    <t>80006975</t>
  </si>
  <si>
    <t>80006986</t>
  </si>
  <si>
    <t>80006976</t>
  </si>
  <si>
    <t>80006980</t>
  </si>
  <si>
    <t>80007226</t>
  </si>
  <si>
    <t>80006981</t>
  </si>
  <si>
    <t>80006982</t>
  </si>
  <si>
    <t>80007234</t>
  </si>
  <si>
    <t>80007233</t>
  </si>
  <si>
    <t>80006903</t>
  </si>
  <si>
    <t>80006902</t>
  </si>
  <si>
    <t>80006905</t>
  </si>
  <si>
    <t>80006904</t>
  </si>
  <si>
    <t>80006934</t>
  </si>
  <si>
    <t>80006935</t>
  </si>
  <si>
    <t>80006937</t>
  </si>
  <si>
    <t>80006936</t>
  </si>
  <si>
    <t>80007420</t>
  </si>
  <si>
    <t>88030269</t>
  </si>
  <si>
    <t>88030405</t>
  </si>
  <si>
    <t>80008964</t>
  </si>
  <si>
    <t>80006441</t>
  </si>
  <si>
    <t>80006544</t>
  </si>
  <si>
    <t>80007270</t>
  </si>
  <si>
    <t>80009389</t>
  </si>
  <si>
    <t>80009390</t>
  </si>
  <si>
    <t>80009391</t>
  </si>
  <si>
    <t>80009236</t>
  </si>
  <si>
    <t>80009239</t>
  </si>
  <si>
    <t>80009454</t>
  </si>
  <si>
    <t>80009395</t>
  </si>
  <si>
    <t>80009238</t>
  </si>
  <si>
    <t>80009396</t>
  </si>
  <si>
    <t>80009237</t>
  </si>
  <si>
    <t>80009397</t>
  </si>
  <si>
    <t>80009241</t>
  </si>
  <si>
    <t>80009398</t>
  </si>
  <si>
    <t>80006465</t>
  </si>
  <si>
    <t>80006540</t>
  </si>
  <si>
    <t>80006747</t>
  </si>
  <si>
    <t>80006556</t>
  </si>
  <si>
    <t>80006475</t>
  </si>
  <si>
    <t>80009633</t>
  </si>
  <si>
    <t>80009837</t>
  </si>
  <si>
    <t>80009538</t>
  </si>
  <si>
    <t>80006754</t>
  </si>
  <si>
    <t>80007293</t>
  </si>
  <si>
    <t>88014068</t>
  </si>
  <si>
    <t>88030074</t>
  </si>
  <si>
    <t>88030071</t>
  </si>
  <si>
    <t>88030081</t>
  </si>
  <si>
    <t>88030093</t>
  </si>
  <si>
    <t>88030114</t>
  </si>
  <si>
    <t>88030165</t>
  </si>
  <si>
    <t>88030163</t>
  </si>
  <si>
    <t>88030172</t>
  </si>
  <si>
    <t>80038034</t>
  </si>
  <si>
    <t>80008524</t>
  </si>
  <si>
    <t>88030177</t>
  </si>
  <si>
    <t>88030104</t>
  </si>
  <si>
    <t>88030077</t>
  </si>
  <si>
    <t>80008607</t>
  </si>
  <si>
    <t>80038733</t>
  </si>
  <si>
    <t>80009748</t>
  </si>
  <si>
    <t>88030335</t>
  </si>
  <si>
    <t>80006707</t>
  </si>
  <si>
    <t>80006860</t>
  </si>
  <si>
    <t>80006742</t>
  </si>
  <si>
    <t>80006709</t>
  </si>
  <si>
    <t>80006859</t>
  </si>
  <si>
    <t>80004678</t>
  </si>
  <si>
    <t>80008602</t>
  </si>
  <si>
    <t>80006458</t>
  </si>
  <si>
    <t>80008603</t>
  </si>
  <si>
    <t>80008605</t>
  </si>
  <si>
    <t>80008614</t>
  </si>
  <si>
    <t>80008707</t>
  </si>
  <si>
    <t>80008604</t>
  </si>
  <si>
    <t>80008821</t>
  </si>
  <si>
    <t>80008636</t>
  </si>
  <si>
    <t>80008635</t>
  </si>
  <si>
    <t>80009256</t>
  </si>
  <si>
    <t>80008630</t>
  </si>
  <si>
    <t>80008735</t>
  </si>
  <si>
    <t>80008647</t>
  </si>
  <si>
    <t>80008840</t>
  </si>
  <si>
    <t>80008678</t>
  </si>
  <si>
    <t>80008747</t>
  </si>
  <si>
    <t>80012000</t>
  </si>
  <si>
    <t>80012001</t>
  </si>
  <si>
    <t>80012018</t>
  </si>
  <si>
    <t>80038021</t>
  </si>
  <si>
    <t>80038710</t>
  </si>
  <si>
    <t>80038123</t>
  </si>
  <si>
    <t>80038081</t>
  </si>
  <si>
    <t>80038087</t>
  </si>
  <si>
    <t>80038219</t>
  </si>
  <si>
    <t>80038096</t>
  </si>
  <si>
    <t>80038097</t>
  </si>
  <si>
    <t>80038098</t>
  </si>
  <si>
    <t>80012839</t>
  </si>
  <si>
    <t>80012007</t>
  </si>
  <si>
    <t>80012080</t>
  </si>
  <si>
    <t>80038728</t>
  </si>
  <si>
    <t>80012005</t>
  </si>
  <si>
    <t>80012324</t>
  </si>
  <si>
    <t>80012057</t>
  </si>
  <si>
    <t>80038060</t>
  </si>
  <si>
    <t>80012056</t>
  </si>
  <si>
    <t>80012058</t>
  </si>
  <si>
    <t>80038026</t>
  </si>
  <si>
    <t>80038027</t>
  </si>
  <si>
    <t>80038029</t>
  </si>
  <si>
    <t>80012238</t>
  </si>
  <si>
    <t>80038245</t>
  </si>
  <si>
    <t>80032015</t>
  </si>
  <si>
    <t>80032208</t>
  </si>
  <si>
    <t>80032065</t>
  </si>
  <si>
    <t>80032064</t>
  </si>
  <si>
    <t>80032069</t>
  </si>
  <si>
    <t>80005247</t>
  </si>
  <si>
    <t>80034245</t>
  </si>
  <si>
    <t>80033379</t>
  </si>
  <si>
    <t>80033349</t>
  </si>
  <si>
    <t>80008497</t>
  </si>
  <si>
    <t>80032691</t>
  </si>
  <si>
    <t>80033343</t>
  </si>
  <si>
    <t>80032688</t>
  </si>
  <si>
    <t>80008450</t>
  </si>
  <si>
    <t>80033071</t>
  </si>
  <si>
    <t>80009252</t>
  </si>
  <si>
    <t>80009068</t>
  </si>
  <si>
    <t>80007368</t>
  </si>
  <si>
    <t>80009069</t>
  </si>
  <si>
    <t>80009070</t>
  </si>
  <si>
    <t>80007367</t>
  </si>
  <si>
    <t>80009648</t>
  </si>
  <si>
    <t>80006938</t>
  </si>
  <si>
    <t>80009663</t>
  </si>
  <si>
    <t>80009313</t>
  </si>
  <si>
    <t>80006449</t>
  </si>
  <si>
    <t>88030310</t>
  </si>
  <si>
    <t>88030322</t>
  </si>
  <si>
    <t>88030479</t>
  </si>
  <si>
    <t>88030283</t>
  </si>
  <si>
    <t>88030313</t>
  </si>
  <si>
    <t>88030263</t>
  </si>
  <si>
    <t>88030304</t>
  </si>
  <si>
    <t>88030257</t>
  </si>
  <si>
    <t>88030260</t>
  </si>
  <si>
    <t>88030435</t>
  </si>
  <si>
    <t>88030363</t>
  </si>
  <si>
    <t>88030328</t>
  </si>
  <si>
    <t>88030295</t>
  </si>
  <si>
    <t>88030289</t>
  </si>
  <si>
    <t>88030307</t>
  </si>
  <si>
    <t>88030298</t>
  </si>
  <si>
    <t>88030349</t>
  </si>
  <si>
    <t>80008779</t>
  </si>
  <si>
    <t>80009034</t>
  </si>
  <si>
    <t>80008789</t>
  </si>
  <si>
    <t>80009260</t>
  </si>
  <si>
    <t>80006679</t>
  </si>
  <si>
    <t>80008778</t>
  </si>
  <si>
    <t>80009033</t>
  </si>
  <si>
    <t>80008788</t>
  </si>
  <si>
    <t>80009187</t>
  </si>
  <si>
    <t>80008776</t>
  </si>
  <si>
    <t>80009035</t>
  </si>
  <si>
    <t>80008786</t>
  </si>
  <si>
    <t>80009258</t>
  </si>
  <si>
    <t>80008777</t>
  </si>
  <si>
    <t>80008787</t>
  </si>
  <si>
    <t>80009259</t>
  </si>
  <si>
    <t>80033388</t>
  </si>
  <si>
    <t>80033386</t>
  </si>
  <si>
    <t>80034825</t>
  </si>
  <si>
    <t>80034824</t>
  </si>
  <si>
    <t>80034827</t>
  </si>
  <si>
    <t>80034826</t>
  </si>
  <si>
    <t>80006151</t>
  </si>
  <si>
    <t>80020017</t>
  </si>
  <si>
    <t>80020105</t>
  </si>
  <si>
    <t>80009523</t>
  </si>
  <si>
    <t>88030525</t>
  </si>
  <si>
    <t>88030524</t>
  </si>
  <si>
    <t>80006692</t>
  </si>
  <si>
    <t>80006682</t>
  </si>
  <si>
    <t>80009867</t>
  </si>
  <si>
    <t>80140123</t>
  </si>
  <si>
    <t>80140077</t>
  </si>
  <si>
    <t>80008822</t>
  </si>
  <si>
    <t>80008853</t>
  </si>
  <si>
    <t>80008833</t>
  </si>
  <si>
    <t>80009161</t>
  </si>
  <si>
    <t>80008837</t>
  </si>
  <si>
    <t>80009261</t>
  </si>
  <si>
    <t>80008830</t>
  </si>
  <si>
    <t>80009036</t>
  </si>
  <si>
    <t>80008836</t>
  </si>
  <si>
    <t>80009189</t>
  </si>
  <si>
    <t>80009667</t>
  </si>
  <si>
    <t>80008831</t>
  </si>
  <si>
    <t>80008832</t>
  </si>
  <si>
    <t>80006689</t>
  </si>
  <si>
    <t>80006761</t>
  </si>
  <si>
    <t>80006690</t>
  </si>
  <si>
    <t>80012856</t>
  </si>
  <si>
    <t>80020113</t>
  </si>
  <si>
    <t>80020151</t>
  </si>
  <si>
    <t>80020006</t>
  </si>
  <si>
    <t>80005548</t>
  </si>
  <si>
    <t>80006545</t>
  </si>
  <si>
    <t>80007255</t>
  </si>
  <si>
    <t>80006662</t>
  </si>
  <si>
    <t>80006686</t>
  </si>
  <si>
    <t>80006728</t>
  </si>
  <si>
    <t>80007250</t>
  </si>
  <si>
    <t>80009331</t>
  </si>
  <si>
    <t>80006665</t>
  </si>
  <si>
    <t>88008000</t>
  </si>
  <si>
    <t>88008007</t>
  </si>
  <si>
    <t>88008001</t>
  </si>
  <si>
    <t>88008003</t>
  </si>
  <si>
    <t>80020000</t>
  </si>
  <si>
    <t>90009019</t>
  </si>
  <si>
    <t>80033221C0001</t>
  </si>
  <si>
    <t>88030047</t>
  </si>
  <si>
    <t>80020124</t>
  </si>
  <si>
    <t>80033041</t>
  </si>
  <si>
    <t>88030229</t>
  </si>
  <si>
    <t>88030063</t>
  </si>
  <si>
    <t>80006920</t>
  </si>
  <si>
    <t>80006863</t>
  </si>
  <si>
    <t>80006736</t>
  </si>
  <si>
    <t>80006741</t>
  </si>
  <si>
    <t>80064255</t>
  </si>
  <si>
    <t>80007556</t>
  </si>
  <si>
    <t>80007557</t>
  </si>
  <si>
    <t>90000070</t>
  </si>
  <si>
    <t>90009032</t>
  </si>
  <si>
    <t>90000069</t>
  </si>
  <si>
    <t>88014241</t>
  </si>
  <si>
    <t>80006762</t>
  </si>
  <si>
    <t>80140072</t>
  </si>
  <si>
    <t>80008585</t>
  </si>
  <si>
    <t>80008816</t>
  </si>
  <si>
    <t>80009982</t>
  </si>
  <si>
    <t>88030505</t>
  </si>
  <si>
    <t>80003110</t>
  </si>
  <si>
    <t>88030044</t>
  </si>
  <si>
    <t>80008519</t>
  </si>
  <si>
    <t>80008997</t>
  </si>
  <si>
    <t>80008996</t>
  </si>
  <si>
    <t>80008449</t>
  </si>
  <si>
    <t>80008538</t>
  </si>
  <si>
    <t>80009664</t>
  </si>
  <si>
    <t>80009574</t>
  </si>
  <si>
    <t>80009602</t>
  </si>
  <si>
    <t>80006432</t>
  </si>
  <si>
    <t>80009576</t>
  </si>
  <si>
    <t>80009512</t>
  </si>
  <si>
    <t>80009946</t>
  </si>
  <si>
    <t>80009675</t>
  </si>
  <si>
    <t>80009746</t>
  </si>
  <si>
    <t>80009686</t>
  </si>
  <si>
    <t>80009596</t>
  </si>
  <si>
    <t>80009972</t>
  </si>
  <si>
    <t>80009741</t>
  </si>
  <si>
    <t>80006931</t>
  </si>
  <si>
    <t>80006926</t>
  </si>
  <si>
    <t>80006930</t>
  </si>
  <si>
    <t>80006925</t>
  </si>
  <si>
    <t>80007006</t>
  </si>
  <si>
    <t>80006999</t>
  </si>
  <si>
    <t>80006933</t>
  </si>
  <si>
    <t>80006932</t>
  </si>
  <si>
    <t>80007073</t>
  </si>
  <si>
    <t>15000006</t>
  </si>
  <si>
    <t>15000007</t>
  </si>
  <si>
    <t>80003040</t>
  </si>
  <si>
    <t>80003029</t>
  </si>
  <si>
    <t>80003030</t>
  </si>
  <si>
    <t>80003031</t>
  </si>
  <si>
    <t>80009167</t>
  </si>
  <si>
    <t>80009168</t>
  </si>
  <si>
    <t>76000004-03</t>
  </si>
  <si>
    <t>88014006</t>
  </si>
  <si>
    <t>80140121</t>
  </si>
  <si>
    <t>57000890</t>
  </si>
  <si>
    <t>V99-301712</t>
  </si>
  <si>
    <t>19001148</t>
  </si>
  <si>
    <t>17000038</t>
  </si>
  <si>
    <t>19000952</t>
  </si>
  <si>
    <t>V88-030325</t>
  </si>
  <si>
    <t>12000816</t>
  </si>
  <si>
    <t>12000655</t>
  </si>
  <si>
    <t>90016193</t>
  </si>
  <si>
    <t>90016190</t>
  </si>
  <si>
    <t>90080104</t>
  </si>
  <si>
    <t>90016195</t>
  </si>
  <si>
    <t>90016260</t>
  </si>
  <si>
    <t>90080112</t>
  </si>
  <si>
    <t>90009033</t>
  </si>
  <si>
    <t>90016192</t>
  </si>
  <si>
    <t>90016197</t>
  </si>
  <si>
    <t>90016196</t>
  </si>
  <si>
    <t>90016194</t>
  </si>
  <si>
    <t>90016191</t>
  </si>
  <si>
    <t>90016376</t>
  </si>
  <si>
    <t>90009038</t>
  </si>
  <si>
    <t>90009023</t>
  </si>
  <si>
    <t>90009039</t>
  </si>
  <si>
    <t>90009040</t>
  </si>
  <si>
    <t>90009022</t>
  </si>
  <si>
    <t>90009034</t>
  </si>
  <si>
    <t>90009024</t>
  </si>
  <si>
    <t>90009021</t>
  </si>
  <si>
    <t>PG9911B BATT</t>
  </si>
  <si>
    <t>PG9901 BATT</t>
  </si>
  <si>
    <t>PowerG 915Mhz wireless indoor siren.  Includes ‘A’ size battery.</t>
  </si>
  <si>
    <t>PowerG 915Mhz wireless outdoor siren with Blue lens.  Includes ‘A’ size battery.</t>
  </si>
  <si>
    <r>
      <t xml:space="preserve">3.6V 14.5Ah "D" size replacement battery for PGX901/PGX911 indoor &amp; outdoor sirens. 
</t>
    </r>
    <r>
      <rPr>
        <b/>
        <sz val="10"/>
        <color indexed="10"/>
        <rFont val="Arial"/>
        <family val="2"/>
      </rPr>
      <t>* Note - This part must be ordered in carton quantity (multiples of 15).</t>
    </r>
  </si>
  <si>
    <t>WS9LCDWF9</t>
  </si>
  <si>
    <t>TL880LTVZ</t>
  </si>
  <si>
    <t>PG9914</t>
  </si>
  <si>
    <t>88030598 </t>
  </si>
  <si>
    <t>WS900-91HATS</t>
  </si>
  <si>
    <t>WS9009HATS</t>
  </si>
  <si>
    <t>WS900-91LVZS</t>
  </si>
  <si>
    <t>WS9009LVZS</t>
  </si>
  <si>
    <t>AML-770B RMA</t>
  </si>
  <si>
    <t>AMP-704F RMA</t>
  </si>
  <si>
    <t>AMX-400 RMA</t>
  </si>
  <si>
    <t>LCD4521 RMA</t>
  </si>
  <si>
    <t>PC4020CFPCB RMA</t>
  </si>
  <si>
    <t>PC4108 RMA</t>
  </si>
  <si>
    <t>PC4116 RMA</t>
  </si>
  <si>
    <t>PC4204CXCF RMA</t>
  </si>
  <si>
    <t>PC4216 RMA</t>
  </si>
  <si>
    <t>PC4701 RMA</t>
  </si>
  <si>
    <t>PC4702BP RMA</t>
  </si>
  <si>
    <t>PRM-2W RMA</t>
  </si>
  <si>
    <t>PRM-2WC RMA</t>
  </si>
  <si>
    <t>PRM-4W RMA</t>
  </si>
  <si>
    <t>PRM-4WC RMA</t>
  </si>
  <si>
    <t>RM-2 RMA</t>
  </si>
  <si>
    <t>Replacement part for AML-770B. Can only be used for replacement of parts in existing UL CF approved systems.</t>
  </si>
  <si>
    <t>Replacement part for AMP-704F. Can only be used for replacement of parts in existing UL CF approved systems.</t>
  </si>
  <si>
    <t>Replacement part for AMX-400. Can only be used for replacement of parts in existing UL CF approved systems.</t>
  </si>
  <si>
    <t>Replacement part for LCD4521. Can only be used for replacement of parts in existing UL CF approved systems.</t>
  </si>
  <si>
    <t>Replacement part for PC4020CFPCB. Can only be used for replacement of parts in existing UL CF approved systems.</t>
  </si>
  <si>
    <t>Replacement part for PC4108. Can only be used for replacement of parts in existing UL CF approved systems.</t>
  </si>
  <si>
    <t>Replacement part for PC4116. Can only be used for replacement of parts in existing UL CF approved systems.</t>
  </si>
  <si>
    <t>Replacement part for PC4204CXCF. Can only be used for replacement of parts in existing UL CF approved systems.</t>
  </si>
  <si>
    <t>Replacement part for PC4216. Can only be used for replacement of parts in existing UL CF approved systems.</t>
  </si>
  <si>
    <t>Replacement part for PC4701. Can only be used for replacement of parts in existing UL CF approved systems.</t>
  </si>
  <si>
    <t>Replacement part for PC4702BP. Can only be used for replacement of parts in existing UL CF approved systems.</t>
  </si>
  <si>
    <t>Replacement part for PRM-2W. Can only be used for replacement of parts in existing UL CF approved systems.</t>
  </si>
  <si>
    <t>Replacement part for PRM-2WC. Can only be used for replacement of parts in existing UL CF approved systems.</t>
  </si>
  <si>
    <t>Replacement part for PRM-4W. Can only be used for replacement of parts in existing UL CF approved systems.</t>
  </si>
  <si>
    <t>Replacement part for PRM-4WC. Can only be used for replacement of parts in existing UL CF approved systems.</t>
  </si>
  <si>
    <t>Replacement part for RM-2. Can only be used for replacement of parts in existing UL CF approved systems.</t>
  </si>
  <si>
    <t>80009775</t>
  </si>
  <si>
    <t>80009783</t>
  </si>
  <si>
    <t>80009776</t>
  </si>
  <si>
    <t>80009752</t>
  </si>
  <si>
    <t>80009751</t>
  </si>
  <si>
    <t>80009767</t>
  </si>
  <si>
    <t>80009768</t>
  </si>
  <si>
    <t>80009756</t>
  </si>
  <si>
    <t>80009766</t>
  </si>
  <si>
    <t>80009758</t>
  </si>
  <si>
    <t>80009753</t>
  </si>
  <si>
    <t>80009778</t>
  </si>
  <si>
    <t>80009779</t>
  </si>
  <si>
    <t>80009780</t>
  </si>
  <si>
    <t>80009781</t>
  </si>
  <si>
    <t>80009777</t>
  </si>
  <si>
    <t>IOTEGA wireless security &amp; automation platform kit.  Includes one WS900 915Mhz control panel with built in 3G AT&amp;T communicator, three PG9975 PowerG 915Mhz vanishing wireless door/window contacts and one PG9914 PowerG 915Mhz wireless PIR motion detector with Pet Immunity.  Powered by SecureNet.</t>
  </si>
  <si>
    <t>IOTEGA wireless security &amp; automation platform kit.  Includes one WS900 915Mhz control panel with built in LTE Verizon communicator, three PG9975 PowerG 915Mhz vanishing wireless door/window contacts and one PG9914 PowerG 915Mhz wireless PIR motion detector with Pet Immunity.  Powered by SecureNet.</t>
  </si>
  <si>
    <t>IOTEGA wireless security &amp; automation platform kit.  Includes one WS900 915Mhz control panel, three PG9975 PowerG 915Mhz vanishing wireless door/window contacts and one PG9914 PowerG 915Mhz wireless PIR motion detector with Pet Immunity.  Powered by SecureNet.</t>
  </si>
  <si>
    <t>IOTEGA Wireless Full Message LCD PowerG 2-Way Wire-Free Keypad.  Compatible with WS900 control panel.</t>
  </si>
  <si>
    <t>PGBRACKET-2</t>
  </si>
  <si>
    <t>Corner Mount Bracket for PG PIR Motion Detectors - Order in Multiple of 25</t>
  </si>
  <si>
    <t>PGBRACKET-3</t>
  </si>
  <si>
    <t>Ceiling Mount Bracket for PG PIR Motion Detectors - Order in Multiple of 30</t>
  </si>
  <si>
    <t>WLS922L-433</t>
  </si>
  <si>
    <t>WS4933</t>
  </si>
  <si>
    <t>SN-629F1</t>
  </si>
  <si>
    <t>SN-631PT1</t>
  </si>
  <si>
    <t>SN-750EF1</t>
  </si>
  <si>
    <t>SECURENET 1MP NORTH AMERICA FIXED INDOOR CAMERA</t>
  </si>
  <si>
    <t>SECURENET 1MP NORTH AMERICA INDOOR PAN/TILT CAMERA</t>
  </si>
  <si>
    <t>SECURENET 1MP NORTH AMERICA FIXED OUTDOOR CAMERA</t>
  </si>
  <si>
    <t>IOTEGA WS900 915Mhz standalone unit with built in 3G AT&amp;T communicator.  Powered by SecureNet.</t>
  </si>
  <si>
    <t>IOTEGA WS900 915Mhz standalone unit with built in LTE Verizon communicator.  Powered by SecureNet.</t>
  </si>
  <si>
    <t>IOTEGA WS900 915Mhz standalone unit without communicator.  Powered by SecureNet.</t>
  </si>
  <si>
    <t>Desktop stand for Impassa 9057 stand alone unit.  Includes DIY Power Cable.</t>
  </si>
  <si>
    <t>LE4000-AT</t>
  </si>
  <si>
    <t>United Kingdom</t>
  </si>
  <si>
    <t>15 Watt dual-tone surface mount siren (UL Listed for Fire &amp; Burg).</t>
  </si>
  <si>
    <t>PGBRACKET-1</t>
  </si>
  <si>
    <t>Wall Mount Bracket for PG PIR Motion Detectors - Order in Multiple of 50</t>
  </si>
  <si>
    <t>AT&amp;T LTE Universal Cellular Alarm Communicator.</t>
  </si>
  <si>
    <t>LE2080-AT</t>
  </si>
  <si>
    <t>LE2080R-AT</t>
  </si>
  <si>
    <t>PowerSeries NEO LTE Cellular Alarm Communicator with AT&amp;T sim card.</t>
  </si>
  <si>
    <t>PowerSeries NEO LTE Cellular Alarm Communicator with AT&amp;T sim card for use with Kantech Entrapass for serial integration.  Compatible with Entrapass V6.02.</t>
  </si>
  <si>
    <t>TL280LE-AT</t>
  </si>
  <si>
    <t>TL280LER-AT</t>
  </si>
  <si>
    <t xml:space="preserve">PowerSeries NEO dual path LTE/IP Alarm Communicator with AT&amp;T sim card for use with Kantech Entrapass for serial integration.  Compatible with Entrapass V6.02. </t>
  </si>
  <si>
    <t>PowerSeries NEO dual path LTE-IP Alarm Communicator with AT&amp;T sim card.</t>
  </si>
  <si>
    <t>LT7090-VZ</t>
  </si>
  <si>
    <t>IOTEGA LTE Alarm Communicator with Verizon sim card.</t>
  </si>
  <si>
    <t>3G7090-AT</t>
  </si>
  <si>
    <t>IOTEGA 3G Alarm Communicator with AT&amp;T sim card.</t>
  </si>
  <si>
    <t>LTE-15ANT</t>
  </si>
  <si>
    <t>LTE-25ANT</t>
  </si>
  <si>
    <t>LTE-50ANT</t>
  </si>
  <si>
    <t>15 ft. indoor/outdoor antenna extension kit with mounting bracket for LTE communicators.</t>
  </si>
  <si>
    <t>25 ft. indoor/outdoor antenna extension kit with mounting bracket for LTE communicators.</t>
  </si>
  <si>
    <t>50 ft. indoor/outdoor antenna extension kit with mounting bracket for LTE communicators.</t>
  </si>
  <si>
    <t>BATT-PGX944</t>
  </si>
  <si>
    <t>TL880LEAT</t>
  </si>
  <si>
    <t>ADC-SEM210-PS-VZ</t>
  </si>
  <si>
    <t>Alarm.com SEM210 Dual Path LTE Verizon System Enhancement Module for PowerSeries panels.</t>
  </si>
  <si>
    <t>LE4010CF-AT</t>
  </si>
  <si>
    <t>LE4010-AT</t>
  </si>
  <si>
    <t>LTE Universal Commercial Fire Alarm Communicator.  Includes AT&amp;T SIM card.</t>
  </si>
  <si>
    <t>LTE Universal Cellular Alarm Communicator in metal cabinet.  Includes AT&amp;T SIM card.</t>
  </si>
  <si>
    <t>WS9TCHWNA</t>
  </si>
  <si>
    <t>IOTEGA wireless touchscreen keypad with wall mount.</t>
  </si>
  <si>
    <t>WS9TCHDMK</t>
  </si>
  <si>
    <t>IOTEGA deskmount kit for WS9TCHWNA wireless touchscreen keypad.</t>
  </si>
  <si>
    <t>Replacement battery for PG9901 wireless indoor siren and PG9911 wireless outdoor siren.</t>
  </si>
  <si>
    <t>BATT-PGX901/X911</t>
  </si>
  <si>
    <t>ADC-SEM210-PS-AT</t>
  </si>
  <si>
    <t>Alarm.com SEM210 Dual Path LTE AT&amp;T System Enhancement Module for PowerSeries panels.</t>
  </si>
  <si>
    <t xml:space="preserve">PowerSeries NEO LTE/Internet dual path communicator with image sensor functionality, AT&amp;T SIM and built-in Z-Wave exclusive to Alarm.com services.  </t>
  </si>
  <si>
    <t xml:space="preserve">PowerSeries NEO LTE/Internet dual path communicator with image sensor functionality, Verizon SIM and built-in Z-Wave exclusive to Alarm.com services.  </t>
  </si>
  <si>
    <t>HS3032BASE</t>
  </si>
  <si>
    <t>HS3032BASECP01</t>
  </si>
  <si>
    <t>HS3128BASE</t>
  </si>
  <si>
    <t>HS3128BASECP01</t>
  </si>
  <si>
    <t>HS3032-NAKITCP01</t>
  </si>
  <si>
    <t>HSM3408</t>
  </si>
  <si>
    <t>HSM3204CX NA</t>
  </si>
  <si>
    <t>HSM3350 NA</t>
  </si>
  <si>
    <t>WS900-91LVZA</t>
  </si>
  <si>
    <t>WS9009LVZA</t>
  </si>
  <si>
    <t>LT7090A-VZ</t>
  </si>
  <si>
    <t>3G7090A-AT</t>
  </si>
  <si>
    <t>L-1 RMA</t>
  </si>
  <si>
    <t>88030694</t>
  </si>
  <si>
    <t>PG9307</t>
  </si>
  <si>
    <t>PowerG Wireless Recessed Contact, 915MHz</t>
  </si>
  <si>
    <t>PG9307TR</t>
  </si>
  <si>
    <t>PowerG Wireless Recessed Contact, 915MHz Transparent</t>
  </si>
  <si>
    <t>88030720</t>
  </si>
  <si>
    <t>88030745</t>
  </si>
  <si>
    <t>WS9BATT24</t>
  </si>
  <si>
    <t>PG9862</t>
  </si>
  <si>
    <t>HS2LCDENG N</t>
  </si>
  <si>
    <t>HS2LCD N</t>
  </si>
  <si>
    <t>HS2TCHP N</t>
  </si>
  <si>
    <t>HS2LCDRF9ENG N</t>
  </si>
  <si>
    <t>PG9312</t>
  </si>
  <si>
    <t>IOTEGA wireless security &amp; automation platform kit.  Includes one WS900 915Mhz control panel with built in LTE Verizon communicator, three PG9975 PowerG 915Mhz vanishing wireless door/window contacts and one PG9914 PowerG 915Mhz wireless PIR motion detector with Pet Immunity.  Powered by Alarm.com</t>
  </si>
  <si>
    <t>IOTEGA WS900 915Mhz standalone unit with built in LTE Verizon communicator.  Powered by Alarm.com</t>
  </si>
  <si>
    <t xml:space="preserve">IOTEGA LTE Alarm Communicator with Verizon sim card and built-in Z-Wave exclusive to Alarm.com services.  </t>
  </si>
  <si>
    <t xml:space="preserve">IOTEGA 3G Alarm Communicator with AT&amp;T sim card and built-in Z-Wave exclusive to Alarm.com services.  </t>
  </si>
  <si>
    <t>PowerG 915Mhz wireless 360 degree ceiling mount PIR detector.</t>
  </si>
  <si>
    <t>LE4000RF-ADTAT</t>
  </si>
  <si>
    <t>HS3032-NAKIT1</t>
  </si>
  <si>
    <t>HS3128-NAKIT1</t>
  </si>
  <si>
    <t>HS3128-NAKITCP01</t>
  </si>
  <si>
    <t>PG9936</t>
  </si>
  <si>
    <t>Unit Weight
kg               lbs</t>
  </si>
  <si>
    <t>HSM3WIFI</t>
  </si>
  <si>
    <t>HS65WPSNA</t>
  </si>
  <si>
    <t>HSC3010C</t>
  </si>
  <si>
    <t>HS3032PCB</t>
  </si>
  <si>
    <t>HS3032PCBCP01</t>
  </si>
  <si>
    <t>HS3128PCB</t>
  </si>
  <si>
    <t>HS3128PCBCP01</t>
  </si>
  <si>
    <t xml:space="preserve">PowerSeries Pro HS3032PCB Printed Circuit Board Only.  Standard Defaults.  </t>
  </si>
  <si>
    <t xml:space="preserve">PowerSeries Pro HS3032PCB Printed Circuit Board Only.  CP01 Defaults.  </t>
  </si>
  <si>
    <t xml:space="preserve">PowerSeries Pro HS3132PCB Printed Circuit Board Only.  Standard Defaults.  </t>
  </si>
  <si>
    <t xml:space="preserve">PowerSeries Pro HS3132PCB Printed Circuit Board Only.  CP01 Defaults.  </t>
  </si>
  <si>
    <t>PowerSeries Pro HS3032 Panel (Standard Defaults) with Power Adaptor and English Manual</t>
  </si>
  <si>
    <t>PowerSeries Pro HS3032 Panel (CP01 Defaults) with Power Adaptor and English Manual</t>
  </si>
  <si>
    <t>PowerSeries Pro HS3132 Panel (Standard Defaults) with Power Adaptor and English Manual</t>
  </si>
  <si>
    <t>PowerSeries Pro HS3132 Panel (CP01 Defaults) with Power Adaptor and English Manual</t>
  </si>
  <si>
    <t>PowerSeries Pro 65W Power Adaptor with NA Plug</t>
  </si>
  <si>
    <t>LE9080-US</t>
  </si>
  <si>
    <t>PowerSeries Pro LTE Cellular Communicator</t>
  </si>
  <si>
    <t>ACCK3</t>
  </si>
  <si>
    <t>PowerSeries Pro Accessory Kit with 7AH Battery, 15W Siren and RJ45 telephone jack.</t>
  </si>
  <si>
    <t>PowerSeries Pro Beige Cabinet</t>
  </si>
  <si>
    <t>HSC3010CAR</t>
  </si>
  <si>
    <t xml:space="preserve">PowerSeries Pro USB to WIFI Adapter For Local Programming </t>
  </si>
  <si>
    <t xml:space="preserve">PowerSeries Pro 8 Zone Expander with removable Terminals </t>
  </si>
  <si>
    <t>PowerSeries Pro 3Amp Power Supply with HS65WPSNA Power Adaptor and English Manual</t>
  </si>
  <si>
    <t>PowerSeries Pro 2Amp Power Supply with Bus Repeater, HS65WPSNA Power Adaptor and English Manual</t>
  </si>
  <si>
    <t>PowerSeries NEO Black 7" hardwired touch screen keypad.</t>
  </si>
  <si>
    <t>PowerSeries NEO White 7" hardwired touch screen keypad.</t>
  </si>
  <si>
    <t>PowerSeries Pro Red Attack Resistant Cabinet</t>
  </si>
  <si>
    <t>Cabinet lock with 2 keys. For RMA's only.</t>
  </si>
  <si>
    <t>ADT Branded AT&amp;T LTE Universal Cellular Alarm Communicator with Transformer and Battery.</t>
  </si>
  <si>
    <t>PowerG 915MHz Wireless Smoke &amp; Heat Detector</t>
  </si>
  <si>
    <t xml:space="preserve">PowerSeries Pro/NEO LTE/Internet dual path communicator with image sensor functionality, AT&amp;T SIM and built-in Z-Wave exclusive to Alarm.com services.  </t>
  </si>
  <si>
    <t xml:space="preserve">PowerSeries Pro/NEO LTE/Internet dual path communicator with image sensor functionality, Verizon SIM and built-in Z-Wave exclusive to Alarm.com services.  </t>
  </si>
  <si>
    <t>IOTEGA replacement backup panel battery</t>
  </si>
  <si>
    <t>LE4010CF-AT Replacement PCB for RMA purposes only.</t>
  </si>
  <si>
    <t>Dimensions (inches)
Height       Width       Length</t>
  </si>
  <si>
    <t>KIT457-95LEADT</t>
  </si>
  <si>
    <t>KIT457-96LEADT</t>
  </si>
  <si>
    <t>KIT457-99LEADT</t>
  </si>
  <si>
    <t>LTE-8ANTP</t>
  </si>
  <si>
    <t>LE2077-ADTAT</t>
  </si>
  <si>
    <t>IMPASSA panel with LTE Cellular Communicator, ADT SIM, WS4904P, WS4939, 3 x EV-DW4975 and a transformer.</t>
  </si>
  <si>
    <t>IMPASSA panel with LTE Cellular Communicator, ADT SIM, WLS922L-433, WS4939, 3 x EV-DW4975 and a transformer.</t>
  </si>
  <si>
    <t>IMPASSA panel with LTE Cellular Communicator, ADT SIM, WS4904P, WS4939, 3 x WS4945 and a transformer.</t>
  </si>
  <si>
    <t>IMPASSA LTE Communicator w/3G fallback, dual internal antennas and plastic housing.</t>
  </si>
  <si>
    <t>IMPASSA Dual LTE Extension Antenna.  Contains dual antenna and mounting hardware.</t>
  </si>
  <si>
    <t>PG9933</t>
  </si>
  <si>
    <t>PG9309</t>
  </si>
  <si>
    <t>HS2LCDP N</t>
  </si>
  <si>
    <t>HS2LCDPENG N</t>
  </si>
  <si>
    <t>HS2LCDPS N</t>
  </si>
  <si>
    <t>HS2LCDRF9 N</t>
  </si>
  <si>
    <t>HS2LCDRFP9 N</t>
  </si>
  <si>
    <t>HS2TCHPBLK N</t>
  </si>
  <si>
    <t>LE2077-AT</t>
  </si>
  <si>
    <t>IMPASSA LTE Communicator w/3G fallback, dual internal antennas and plastic housing.  Private labeled for ADT.</t>
  </si>
  <si>
    <t>KIT457-99LEAT</t>
  </si>
  <si>
    <t>KIT457-96LEAT</t>
  </si>
  <si>
    <t>SCW457LEAT</t>
  </si>
  <si>
    <t>TL880LTVZ N</t>
  </si>
  <si>
    <t>TL880LEAT N</t>
  </si>
  <si>
    <t>PowerG 915Mhz Wireless Outdoor Door/Window Contact with Auxiliary Input.</t>
  </si>
  <si>
    <t>HSC3030CAR</t>
  </si>
  <si>
    <t>KIT457-99LTEAVZ</t>
  </si>
  <si>
    <t>PG9303</t>
  </si>
  <si>
    <t>IMPASSA panel with LTE Cellular Communicator, AT&amp;T SIM, WS4904P, WS4939, 3 x EV-DW4975 and a transformer.</t>
  </si>
  <si>
    <t>IMPASSA panel with LTE Cellular Communicator, AT&amp;T SIM, WS4904P, WS4939, 3 x WS4945 and a transformer.</t>
  </si>
  <si>
    <t>IMPASSA panel with LTE Cellular Communicator, Verizon SIM, WS4904P, WS4939, 3 x WS4945 and a transformer.</t>
  </si>
  <si>
    <t>PowerG Wireless Magnetic Contact, 915MHz</t>
  </si>
  <si>
    <t>PG9303BR</t>
  </si>
  <si>
    <t>PowerG Brown Wireless Magnetic Contact, 915MHz</t>
  </si>
  <si>
    <t>HS2LCDRFP9ENG N</t>
  </si>
  <si>
    <t>HS2LCDWF9 N</t>
  </si>
  <si>
    <t>HS2LCDWF9ENG N</t>
  </si>
  <si>
    <t>HS2LCDWFP9 N</t>
  </si>
  <si>
    <t>HS2LCDWFP9ENG N</t>
  </si>
  <si>
    <t>HS2LCDWFPV9ENG N</t>
  </si>
  <si>
    <t>SCW457LEADT</t>
  </si>
  <si>
    <t>Impassa standalone unit with LTE Communicator.  Includes 64 zone self contained wireless alarm system with CP-01 software and built-in two-way voice, ADT branded lens, a 7.2V NI-MH battery, high efficiency transformer, telephone jack and cord, ADT branded user and installation manuals.</t>
  </si>
  <si>
    <t>Impassa standalone unit with LTE communicator.  Includes 64 zone self contained wireless alarm system with CP-01 software and built-in two-way voice, an integrated HSPA (3G) cellular communicator, a 7.2V NI-MH battery, high efficiency transformer, telephone jack and cord and English user and installation manuals.</t>
  </si>
  <si>
    <t>PowerSeries NEO Full Message LCD Hardwired Keypad.  Compatible with HS2016, HS2032, HS2064 and HS21218 control panels.</t>
  </si>
  <si>
    <t>PowerSeries NEO Full Message LCD Hardwired Keypad with English function keys.  Compatible with HS2016, HS2032, HS2064 and HS21218 control panels.</t>
  </si>
  <si>
    <t>PowerSeries NEO Full Message LCD Hardwired Keypad with Prox Support.  Compatible with HS2016, HS2032, HS2064 and HS21218 control panels.</t>
  </si>
  <si>
    <t>PowerSeries NEO Full Message LCD Hardwired Keypad with English function keys and Prox Support.  Compatible with HS2016, HS2032, HS2064 and HS21218 control panels.</t>
  </si>
  <si>
    <t>Deskstand kit for the PowerSeries Pro/Neo HS2LCDWF wire-free keypads.  Includes a deskstand and 9V UL transformer.</t>
  </si>
  <si>
    <t>IMPASSA Alarm.com Verizon Dual-Path LTE/IP Communicator with back plastic and antennas</t>
  </si>
  <si>
    <t>HS2LCDPRO</t>
  </si>
  <si>
    <t>HS2LCDPROENG</t>
  </si>
  <si>
    <t>HS2LCDRFPRO9</t>
  </si>
  <si>
    <t>HS2LCDRFPRO9ENG</t>
  </si>
  <si>
    <t>HS2TCHPRO</t>
  </si>
  <si>
    <t>HSM3204CXPCB</t>
  </si>
  <si>
    <t>HSM3204CX CORBUS REPEATER MODULE PCB ONLY</t>
  </si>
  <si>
    <t>HSM3350PCB</t>
  </si>
  <si>
    <t>HSM3350 3AMP PCB ONLY</t>
  </si>
  <si>
    <t>TL8055LTVZ</t>
  </si>
  <si>
    <t>BD3.5-6</t>
  </si>
  <si>
    <t>6V, 3.5Ah, rechargeable, sealed lead acid battery</t>
  </si>
  <si>
    <t>88000018</t>
  </si>
  <si>
    <t>Israel</t>
  </si>
  <si>
    <t>PowerSeries NEO Full Message LCD Hardwired Keypad with Built-in PowerG Transceiver.  Compatible with HS2016, HS2032, HS2064 and HS21218 control panels.</t>
  </si>
  <si>
    <t>PowerSeries NEO Full Message LCD Hardwired Keypad with English function keys and Built-in PowerG Transceiver.  Compatible with HS2016, HS2032, HS2064 and HS21218 control panels.</t>
  </si>
  <si>
    <t>PowerSeries NEO Full Message LCD Hardwired Keypad with Built-in PowerG Transceiver and Prox Support.  Compatible with HS2016, HS2032, HS2064 and HS21218 control panels.</t>
  </si>
  <si>
    <t>PowerSeries NEO Full Message LCD Hardwired Keypad with English function keys, Built-in PowerG Transceiver and Prox Support.  Compatible with HS2016, HS2032, HS2064 and HS21218 control panels.</t>
  </si>
  <si>
    <t>PowerSeries NEO Full Message LCD Hardwired Keypad with Symbol function keys and Prox Support.  Compatible with HS2016, HS2032, HS2064 and HS21218 control panels.</t>
  </si>
  <si>
    <t>PowerSeries NEO Wireless LCD PowerG 2-Way Wire-Free Keypad.  Compatible with HS2016, HS2032, HS2064 and HS21218 control panels.</t>
  </si>
  <si>
    <t>PowerSeries NEO  Wireless Full Message LCD PowerG 2-Way Wire-Free Keypad.  Compatible with HS2016, HS2032, HS2064 and HS21218 control panels.</t>
  </si>
  <si>
    <t>PowerSeries NEO Wireless LCD PowerG 2-Way Wire-Free Keypad with Prox Support.  Compatible with HS2016, HS2032, HS2064 and HS21218 control panels.</t>
  </si>
  <si>
    <t>PowerSeries NEO Wireless Full Message LCD PowerG 2-Way Wire-Free Keypad with Prox Support.  Compatible with HS2016, HS2032, HS2064 and HS21218 control panels.</t>
  </si>
  <si>
    <t>PowerSeries NEO Wireless Full Message LCD PowerG 2-Way Wire-Free Keypad with Prox Support and Voice Prompting.  Compatible with HS2016, HS2032, HS2064 and HS21218 control panels.</t>
  </si>
  <si>
    <r>
      <t xml:space="preserve">Lithium 6V, 1450mAh Battery for use in PGX934P detector. 
</t>
    </r>
    <r>
      <rPr>
        <b/>
        <sz val="10"/>
        <color indexed="10"/>
        <rFont val="Arial"/>
        <family val="2"/>
      </rPr>
      <t>* Note - This part must be ordered in carton quantity (multiples of 20).</t>
    </r>
  </si>
  <si>
    <r>
      <t xml:space="preserve">Replacement 3V CR17450 lithium batttery for use in PGX934P detector. 
</t>
    </r>
    <r>
      <rPr>
        <b/>
        <sz val="10"/>
        <color indexed="10"/>
        <rFont val="Arial"/>
        <family val="2"/>
      </rPr>
      <t>* Note - This part must be ordered in carton quantity (multiples of 32).</t>
    </r>
  </si>
  <si>
    <r>
      <t xml:space="preserve">Ceiling mount motion detector mounting brackets in a plastic bag.
</t>
    </r>
    <r>
      <rPr>
        <b/>
        <sz val="10"/>
        <color indexed="10"/>
        <rFont val="Arial"/>
        <family val="2"/>
      </rPr>
      <t>* Note - This part must be ordered in carton quantity (multiples of 96).</t>
    </r>
  </si>
  <si>
    <r>
      <t xml:space="preserve">Wall mount motion detector mounting brackets in a plastic bag.
</t>
    </r>
    <r>
      <rPr>
        <b/>
        <sz val="10"/>
        <color indexed="10"/>
        <rFont val="Arial"/>
        <family val="2"/>
      </rPr>
      <t>* Note - This part must be ordered in carton quantity (multiples of 96).</t>
    </r>
  </si>
  <si>
    <r>
      <t xml:space="preserve">D cell lithium batteries for WT4911 two way wireless outdoor siren.
</t>
    </r>
    <r>
      <rPr>
        <b/>
        <sz val="10"/>
        <color indexed="10"/>
        <rFont val="Arial"/>
        <family val="2"/>
      </rPr>
      <t>* Note - This part must be ordered in carton quantity (multiples of 20).</t>
    </r>
  </si>
  <si>
    <t>PowerSeries Pro HS3032BASE with HSC3010C Cabinet, HS2LCDPRO Keypad, ACCK3 Accessory Kit and HS65WPSNA Power Adaptor</t>
  </si>
  <si>
    <t>PowerSeries Pro HS3032BASECP01 with HSC3010C Cabinet, HS2LCDPRO Keypad, ACCK3 Accessory Kit and HS65WPSNA Power Adaptor</t>
  </si>
  <si>
    <t>PowerSeries Pro HS3132BASE with HSC3010C Cabinet, HS2LCDPRO Keypad, ACCK3 Accessory Kit and HS65WPSNA Power Adaptor</t>
  </si>
  <si>
    <t>PowerSeries Pro HS3132BASECP01 with HSC3010C Cabinet, HS2LCDPRO Keypad, ACCK3 Accessory Kit and HS65WPSNA Power Adaptor</t>
  </si>
  <si>
    <t>PowerSeries Pro Full Message LCD Hardwired Keypad.  Compatible with HS3032 and HS3128 control panels.</t>
  </si>
  <si>
    <t>PowerSeries Pro Full Message LCD Hardwired Keypad with English function keys.  Compatible with HS3032 and HS3128 control panels.</t>
  </si>
  <si>
    <t>PowerSeries Pro Full Message LCD Hardwired Keypad with Built-in PowerG Transceiver and Prox Support.  Compatible with HS3032 and HS3128 control panels.</t>
  </si>
  <si>
    <t>PowerSeries Pro Full Message LCD Hardwired Keypad with English function keys, Built-in PowerG Transceiver and Prox Support.  Compatible with HS3032 and HS3128 control panels.</t>
  </si>
  <si>
    <t>PowerSeries Pro White 7" hardwired touch screen keypad.  Compatible with HS3032 and HS3128 control panels.</t>
  </si>
  <si>
    <t>HS2LCDWFPRO9</t>
  </si>
  <si>
    <t>HS2LCDWFPRO9ENG</t>
  </si>
  <si>
    <t>HS2LCDWFVPRO9ENG</t>
  </si>
  <si>
    <t>HS2TCHPROBLK</t>
  </si>
  <si>
    <t>PowerSeries PRO Full Message LCD PowerG 2-Way Wire-Free Keypad.  Compatible with HS3032 and HS3128 control panels.</t>
  </si>
  <si>
    <t>PowerSeries PRO Full Message LCD PowerG 2-Way Wire-Free Keypad with English function keys.  Compatible with HS3032 and HS3128 control panels.</t>
  </si>
  <si>
    <t>PowerSeries PRO Full Message LCD PowerG 2-Way Wire-Free Keypad with Prox Support and Voice Prompting.  Compatible with HS3032 and HS3128 control panels.</t>
  </si>
  <si>
    <t>HS3248BASE</t>
  </si>
  <si>
    <t>HS3248BASECP01</t>
  </si>
  <si>
    <t>HS3248PCB</t>
  </si>
  <si>
    <t>HS3248PCBCP01</t>
  </si>
  <si>
    <t>KONO-SB</t>
  </si>
  <si>
    <t>KONO-SG</t>
  </si>
  <si>
    <t>KONO-SMB</t>
  </si>
  <si>
    <t>KONOZW</t>
  </si>
  <si>
    <t>Lux KonoZW Smart Z-wave Thermostat</t>
  </si>
  <si>
    <t>PG9902</t>
  </si>
  <si>
    <t>PowerG 915Mhz wireless outdoor curtain detector.</t>
  </si>
  <si>
    <t>PowerSeries Pro HS3248 Panel (Standard Defaults) with Power Adaptor and English Manual</t>
  </si>
  <si>
    <t>PowerSeries Pro HS3248 Panel (CP01 Defaults) with Power Adaptor and English Manual</t>
  </si>
  <si>
    <t>18007994</t>
  </si>
  <si>
    <t>18007995</t>
  </si>
  <si>
    <t>70009945</t>
  </si>
  <si>
    <t>HS3248-NAKIT1</t>
  </si>
  <si>
    <t>HS3248-NAKITCP01</t>
  </si>
  <si>
    <t>PG9872</t>
  </si>
  <si>
    <t>PowerSeries Pro Black 7" hardwired touch screen keypad.  Compatible with HS3032 and HS3128 control panels.</t>
  </si>
  <si>
    <t>PowerSeries Pro HS3132PCB Printed Circuit Board Only.  Standard Defaults.  No Adaptor.  No Manuals.</t>
  </si>
  <si>
    <t xml:space="preserve">Decorative Cover for Lux KonoZW Smart Z-Wave Thermostat - Sky Blue
</t>
  </si>
  <si>
    <t>Decorative Cover for Lux KonoZW Smart Z-Wave Thermostat - Sea Green</t>
  </si>
  <si>
    <t>Decorative Cover for Lux KonoZW Smart Z-Wave Thermostat - Sea Mist Grey</t>
  </si>
  <si>
    <t>PowerSeries Pro HS3248BASE with HSC3010C Cabinet, HS2LCDPRO Keypad, ACCK3 Accessory Kit and HS65WPSNA Power Adaptor</t>
  </si>
  <si>
    <t>PowerG 915Mhz wireless long range 360 degree ceiling mount PIR detector.</t>
  </si>
  <si>
    <t>PowerSeries Pro HS3132PCB Printed Circuit Board Only.  CP01 Defaults.  No Adaptor.  No Manuals.</t>
  </si>
  <si>
    <t>PowerSeries Pro HS3248BASE with HSC3010C Cabinet, HS2LCDPROENG Keypad, ACCK3 Accessory Kit and HS65WPSNA Power Adaptor</t>
  </si>
  <si>
    <t>Multiple</t>
  </si>
  <si>
    <t>Indonesia</t>
  </si>
  <si>
    <t>Malaysia</t>
  </si>
  <si>
    <t>80003078</t>
  </si>
  <si>
    <t>Johnson Controls DSC 2020 Pricelist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</si>
</sst>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00"/>
  </numFmts>
  <fonts count="31" x14ac:knownFonts="1">
    <font>
      <sz val="10"/>
      <name val="Arial"/>
    </font>
    <font>
      <sz val="10"/>
      <color indexed="8"/>
      <name val="Arial"/>
      <family val="2"/>
    </font>
    <font>
      <b/>
      <sz val="10"/>
      <name val="Arial"/>
      <family val="2"/>
    </font>
    <font>
      <sz val="10"/>
      <name val="Arial"/>
      <family val="2"/>
    </font>
    <font>
      <b/>
      <sz val="10"/>
      <color indexed="10"/>
      <name val="Arial"/>
      <family val="2"/>
    </font>
    <font>
      <sz val="10"/>
      <name val="Verdana"/>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FF0000"/>
      <name val="ARIAL"/>
      <family val="2"/>
    </font>
    <font>
      <sz val="20"/>
      <color theme="4" tint="-0.499984740745262"/>
      <name val="Arial"/>
      <family val="2"/>
    </font>
    <font>
      <sz val="12"/>
      <name val="Arial"/>
      <family val="2"/>
    </font>
    <font>
      <sz val="12"/>
      <color theme="1"/>
      <name val="Arial"/>
      <family val="2"/>
    </font>
    <font>
      <sz val="12"/>
      <color theme="4" tint="-0.499984740745262"/>
      <name val="Arial"/>
      <family val="2"/>
    </font>
    <font>
      <b/>
      <sz val="22"/>
      <name val="Arial"/>
      <family val="2"/>
    </font>
  </fonts>
  <fills count="37">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27" borderId="0" applyNumberFormat="0" applyBorder="0" applyAlignment="0" applyProtection="0"/>
    <xf numFmtId="0" fontId="10" fillId="28" borderId="5" applyNumberFormat="0" applyAlignment="0" applyProtection="0"/>
    <xf numFmtId="0" fontId="11" fillId="29" borderId="6"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xf numFmtId="0" fontId="13" fillId="30" borderId="0" applyNumberFormat="0" applyBorder="0" applyAlignment="0" applyProtection="0"/>
    <xf numFmtId="0" fontId="14" fillId="0" borderId="7"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0" applyNumberFormat="0" applyFill="0" applyBorder="0" applyAlignment="0" applyProtection="0"/>
    <xf numFmtId="0" fontId="17" fillId="31" borderId="5" applyNumberFormat="0" applyAlignment="0" applyProtection="0"/>
    <xf numFmtId="0" fontId="18" fillId="0" borderId="10" applyNumberFormat="0" applyFill="0" applyAlignment="0" applyProtection="0"/>
    <xf numFmtId="0" fontId="19" fillId="32" borderId="0" applyNumberFormat="0" applyBorder="0" applyAlignment="0" applyProtection="0"/>
    <xf numFmtId="0" fontId="3" fillId="0" borderId="0"/>
    <xf numFmtId="0" fontId="3" fillId="0" borderId="0"/>
    <xf numFmtId="0" fontId="3" fillId="0" borderId="0"/>
    <xf numFmtId="0" fontId="5" fillId="0" borderId="0"/>
    <xf numFmtId="0" fontId="6" fillId="0" borderId="0"/>
    <xf numFmtId="0" fontId="7" fillId="0" borderId="0"/>
    <xf numFmtId="0" fontId="3" fillId="0" borderId="0" applyProtection="0"/>
    <xf numFmtId="0" fontId="7" fillId="33" borderId="11" applyNumberFormat="0" applyFont="0" applyAlignment="0" applyProtection="0"/>
    <xf numFmtId="0" fontId="20" fillId="28" borderId="1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0" applyNumberFormat="0" applyFill="0" applyBorder="0" applyAlignment="0" applyProtection="0"/>
  </cellStyleXfs>
  <cellXfs count="74">
    <xf numFmtId="0" fontId="0" fillId="0" borderId="0" xfId="0"/>
    <xf numFmtId="0" fontId="0" fillId="0" borderId="0" xfId="0" applyFill="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43" applyFill="1" applyAlignment="1">
      <alignment vertical="center" wrapText="1"/>
    </xf>
    <xf numFmtId="44" fontId="2" fillId="34" borderId="1" xfId="28" applyFont="1" applyFill="1" applyBorder="1" applyAlignment="1">
      <alignment horizontal="center" vertical="center" wrapText="1"/>
    </xf>
    <xf numFmtId="0" fontId="1" fillId="0" borderId="1" xfId="43" applyFont="1" applyFill="1" applyBorder="1" applyAlignment="1">
      <alignment vertical="center" wrapText="1"/>
    </xf>
    <xf numFmtId="0" fontId="1" fillId="0" borderId="1" xfId="43" applyFont="1" applyFill="1" applyBorder="1" applyAlignment="1">
      <alignment horizontal="center" vertical="center"/>
    </xf>
    <xf numFmtId="44" fontId="1" fillId="0" borderId="1" xfId="28" applyFont="1" applyFill="1" applyBorder="1" applyAlignment="1">
      <alignment vertical="center"/>
    </xf>
    <xf numFmtId="0" fontId="3" fillId="0" borderId="1" xfId="43" applyFill="1" applyBorder="1" applyAlignment="1">
      <alignment horizontal="left" vertical="center" wrapText="1"/>
    </xf>
    <xf numFmtId="0" fontId="3" fillId="0" borderId="1" xfId="43" applyFont="1" applyFill="1" applyBorder="1" applyAlignment="1">
      <alignment horizontal="center" vertical="center"/>
    </xf>
    <xf numFmtId="0" fontId="1" fillId="0" borderId="1" xfId="43" quotePrefix="1" applyFont="1" applyFill="1" applyBorder="1" applyAlignment="1">
      <alignment horizontal="center" vertical="center"/>
    </xf>
    <xf numFmtId="0" fontId="3" fillId="0" borderId="1" xfId="43" applyFont="1" applyFill="1" applyBorder="1" applyAlignment="1">
      <alignment horizontal="left" vertical="center" wrapText="1"/>
    </xf>
    <xf numFmtId="0" fontId="3" fillId="0" borderId="1" xfId="43" applyFill="1" applyBorder="1" applyAlignment="1">
      <alignment horizontal="center" vertical="center" wrapText="1"/>
    </xf>
    <xf numFmtId="0" fontId="24" fillId="0" borderId="1" xfId="43" applyFont="1" applyFill="1" applyBorder="1" applyAlignment="1">
      <alignment horizontal="center" vertical="center" wrapText="1"/>
    </xf>
    <xf numFmtId="0" fontId="24" fillId="0" borderId="1" xfId="43" applyFont="1" applyFill="1" applyBorder="1" applyAlignment="1">
      <alignment horizontal="left" vertical="center" wrapText="1"/>
    </xf>
    <xf numFmtId="0" fontId="24" fillId="0" borderId="1" xfId="43" quotePrefix="1" applyFont="1" applyFill="1" applyBorder="1" applyAlignment="1">
      <alignment horizontal="center" vertical="center" wrapText="1"/>
    </xf>
    <xf numFmtId="44" fontId="24" fillId="0" borderId="1" xfId="28" applyFont="1" applyFill="1" applyBorder="1" applyAlignment="1">
      <alignment vertical="center"/>
    </xf>
    <xf numFmtId="0" fontId="25" fillId="0" borderId="0" xfId="43" applyFont="1" applyFill="1" applyAlignment="1">
      <alignment vertical="center" wrapText="1"/>
    </xf>
    <xf numFmtId="0" fontId="24" fillId="0" borderId="1" xfId="43" applyFont="1" applyFill="1" applyBorder="1" applyAlignment="1">
      <alignment horizontal="center" vertical="center"/>
    </xf>
    <xf numFmtId="0" fontId="3" fillId="0" borderId="1" xfId="43" quotePrefix="1" applyFont="1" applyFill="1" applyBorder="1" applyAlignment="1">
      <alignment horizontal="center" vertical="center"/>
    </xf>
    <xf numFmtId="0" fontId="24" fillId="0" borderId="0" xfId="43" applyFont="1" applyFill="1" applyAlignment="1">
      <alignment vertical="center" wrapText="1"/>
    </xf>
    <xf numFmtId="0" fontId="24" fillId="0" borderId="1" xfId="43" applyNumberFormat="1" applyFont="1" applyFill="1" applyBorder="1" applyAlignment="1">
      <alignment horizontal="left" vertical="center" wrapText="1"/>
    </xf>
    <xf numFmtId="0" fontId="3" fillId="0" borderId="0" xfId="43" applyFill="1" applyAlignment="1">
      <alignment horizontal="center" vertical="center" wrapText="1"/>
    </xf>
    <xf numFmtId="0" fontId="3" fillId="0" borderId="0" xfId="43" applyFill="1" applyAlignment="1">
      <alignment horizontal="left" vertical="center" wrapText="1"/>
    </xf>
    <xf numFmtId="44" fontId="3" fillId="0" borderId="0" xfId="28" applyFill="1" applyAlignment="1">
      <alignment vertical="center" wrapText="1"/>
    </xf>
    <xf numFmtId="0" fontId="3" fillId="0" borderId="1" xfId="43" applyFont="1" applyFill="1" applyBorder="1" applyAlignment="1">
      <alignment horizontal="center" vertical="center" wrapText="1"/>
    </xf>
    <xf numFmtId="0" fontId="3" fillId="0" borderId="0" xfId="43" applyFont="1" applyFill="1" applyAlignment="1">
      <alignment vertical="center" wrapText="1"/>
    </xf>
    <xf numFmtId="0" fontId="3" fillId="0" borderId="0" xfId="43" applyFont="1" applyFill="1" applyAlignment="1">
      <alignment horizontal="center" vertical="center" wrapText="1"/>
    </xf>
    <xf numFmtId="0" fontId="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3" fillId="0" borderId="3" xfId="43" applyFont="1" applyFill="1" applyBorder="1" applyAlignment="1">
      <alignment horizontal="center" vertical="center"/>
    </xf>
    <xf numFmtId="0" fontId="1" fillId="0" borderId="3" xfId="43" applyFont="1" applyFill="1" applyBorder="1" applyAlignment="1">
      <alignment horizontal="left" vertical="center" wrapText="1"/>
    </xf>
    <xf numFmtId="0" fontId="1" fillId="0" borderId="3" xfId="43" applyFont="1" applyFill="1" applyBorder="1" applyAlignment="1">
      <alignment horizontal="center" vertical="center"/>
    </xf>
    <xf numFmtId="44" fontId="1" fillId="0" borderId="3" xfId="28" applyFont="1" applyFill="1" applyBorder="1" applyAlignment="1">
      <alignment vertical="center"/>
    </xf>
    <xf numFmtId="0" fontId="2" fillId="34" borderId="1" xfId="49" applyFont="1" applyFill="1" applyBorder="1" applyAlignment="1">
      <alignment horizontal="center" vertical="center" wrapText="1"/>
    </xf>
    <xf numFmtId="7" fontId="2" fillId="34" borderId="1" xfId="28"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37" fontId="3" fillId="0" borderId="1" xfId="28" applyNumberFormat="1" applyFont="1" applyFill="1" applyBorder="1" applyAlignment="1">
      <alignment horizontal="center" vertical="center"/>
    </xf>
    <xf numFmtId="164" fontId="3" fillId="0" borderId="1" xfId="43" applyNumberFormat="1" applyFill="1" applyBorder="1" applyAlignment="1">
      <alignment horizontal="center" vertical="center" wrapText="1"/>
    </xf>
    <xf numFmtId="0" fontId="1" fillId="0" borderId="1" xfId="43" applyFont="1" applyFill="1" applyBorder="1" applyAlignment="1">
      <alignment horizontal="left" vertical="center" wrapText="1"/>
    </xf>
    <xf numFmtId="0" fontId="3" fillId="0" borderId="1" xfId="43" applyFont="1" applyFill="1" applyBorder="1" applyAlignment="1">
      <alignment horizontal="left" vertical="center"/>
    </xf>
    <xf numFmtId="0" fontId="24" fillId="0" borderId="3" xfId="0" applyFont="1" applyFill="1" applyBorder="1" applyAlignment="1">
      <alignment horizontal="center" vertical="center"/>
    </xf>
    <xf numFmtId="0" fontId="24" fillId="0" borderId="3" xfId="0" applyFont="1" applyFill="1" applyBorder="1" applyAlignment="1">
      <alignment horizontal="left" vertical="center" wrapText="1"/>
    </xf>
    <xf numFmtId="0" fontId="3" fillId="0" borderId="3" xfId="43" applyFont="1" applyFill="1" applyBorder="1" applyAlignment="1">
      <alignment horizontal="center" vertical="center" wrapText="1"/>
    </xf>
    <xf numFmtId="164" fontId="3" fillId="0" borderId="1" xfId="43" applyNumberFormat="1" applyFont="1" applyFill="1" applyBorder="1" applyAlignment="1">
      <alignment horizontal="center" vertical="center" wrapText="1"/>
    </xf>
    <xf numFmtId="0" fontId="3" fillId="36" borderId="0" xfId="43" applyFont="1" applyFill="1" applyAlignment="1">
      <alignment vertical="center" wrapText="1"/>
    </xf>
    <xf numFmtId="0" fontId="3" fillId="0" borderId="2" xfId="43" applyFont="1" applyFill="1" applyBorder="1" applyAlignment="1">
      <alignment horizontal="center" vertical="center" wrapText="1"/>
    </xf>
    <xf numFmtId="0" fontId="1" fillId="0" borderId="2" xfId="43" applyFont="1" applyFill="1" applyBorder="1" applyAlignment="1">
      <alignment horizontal="left" vertical="center" wrapText="1"/>
    </xf>
    <xf numFmtId="0" fontId="1" fillId="0" borderId="2" xfId="43" applyFont="1" applyFill="1" applyBorder="1" applyAlignment="1">
      <alignment horizontal="center" vertical="center"/>
    </xf>
    <xf numFmtId="0" fontId="3" fillId="0" borderId="0" xfId="43"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43" applyFont="1" applyFill="1" applyBorder="1" applyAlignment="1">
      <alignment horizontal="left" vertical="center" wrapText="1"/>
    </xf>
    <xf numFmtId="0" fontId="3" fillId="0" borderId="3" xfId="0" applyFont="1" applyFill="1" applyBorder="1" applyAlignment="1">
      <alignment horizontal="left" vertical="center" wrapText="1"/>
    </xf>
    <xf numFmtId="44" fontId="3" fillId="0" borderId="3" xfId="28" applyFont="1" applyFill="1" applyBorder="1" applyAlignment="1">
      <alignment vertical="center" wrapText="1"/>
    </xf>
    <xf numFmtId="0" fontId="3" fillId="0" borderId="3" xfId="43" quotePrefix="1" applyFont="1" applyFill="1" applyBorder="1" applyAlignment="1">
      <alignment horizontal="center" vertical="center" wrapText="1"/>
    </xf>
    <xf numFmtId="0" fontId="0" fillId="35" borderId="0" xfId="0" applyFill="1" applyBorder="1" applyAlignment="1">
      <alignment vertical="center" wrapText="1"/>
    </xf>
    <xf numFmtId="0" fontId="0" fillId="0" borderId="0" xfId="0" applyFill="1" applyBorder="1" applyAlignment="1">
      <alignment horizontal="center" vertical="center" wrapText="1"/>
    </xf>
    <xf numFmtId="0" fontId="24" fillId="0" borderId="3" xfId="43" applyFont="1" applyFill="1" applyBorder="1" applyAlignment="1">
      <alignment horizontal="center" vertical="center" wrapText="1"/>
    </xf>
    <xf numFmtId="44" fontId="24" fillId="0" borderId="3" xfId="28" applyFont="1" applyFill="1" applyBorder="1" applyAlignment="1">
      <alignment vertical="center"/>
    </xf>
    <xf numFmtId="164" fontId="24" fillId="0" borderId="1" xfId="43" applyNumberFormat="1" applyFont="1" applyFill="1" applyBorder="1" applyAlignment="1">
      <alignment horizontal="center" vertical="center" wrapText="1"/>
    </xf>
    <xf numFmtId="0" fontId="24" fillId="0" borderId="0" xfId="0" applyFont="1" applyFill="1" applyAlignment="1">
      <alignment vertical="center" wrapText="1"/>
    </xf>
    <xf numFmtId="0" fontId="27" fillId="0" borderId="0" xfId="0" applyFont="1" applyFill="1" applyAlignment="1">
      <alignment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9" fillId="0" borderId="4"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6" fillId="0" borderId="0" xfId="0" applyFont="1" applyBorder="1" applyAlignment="1">
      <alignment horizontal="center" vertical="center" wrapText="1"/>
    </xf>
    <xf numFmtId="0" fontId="30" fillId="0" borderId="0" xfId="0" applyFont="1" applyAlignment="1"/>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xr:uid="{00000000-0005-0000-0000-00001B000000}"/>
    <cellStyle name="Currency 2 2" xfId="29" xr:uid="{00000000-0005-0000-0000-00001C000000}"/>
    <cellStyle name="Currency 2 2 2" xfId="30" xr:uid="{00000000-0005-0000-0000-00001D000000}"/>
    <cellStyle name="Currency 3" xfId="31" xr:uid="{00000000-0005-0000-0000-00001E000000}"/>
    <cellStyle name="Currency 4" xfId="32" xr:uid="{00000000-0005-0000-0000-00001F000000}"/>
    <cellStyle name="Currency 5" xfId="33" xr:uid="{00000000-0005-0000-0000-00002000000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2" xfId="43" xr:uid="{00000000-0005-0000-0000-00002B000000}"/>
    <cellStyle name="Normal 2 2 2" xfId="44" xr:uid="{00000000-0005-0000-0000-00002C000000}"/>
    <cellStyle name="Normal 3" xfId="45" xr:uid="{00000000-0005-0000-0000-00002D000000}"/>
    <cellStyle name="Normal 4" xfId="46" xr:uid="{00000000-0005-0000-0000-00002E000000}"/>
    <cellStyle name="Normal 5" xfId="47" xr:uid="{00000000-0005-0000-0000-00002F000000}"/>
    <cellStyle name="Normal 6" xfId="48" xr:uid="{00000000-0005-0000-0000-000030000000}"/>
    <cellStyle name="Normal_xxMaster Price List - Latin America (and US Distributor) (Feb 10, 2004) 2" xfId="49" xr:uid="{00000000-0005-0000-0000-000031000000}"/>
    <cellStyle name="Note 2" xfId="50" xr:uid="{00000000-0005-0000-0000-000032000000}"/>
    <cellStyle name="Output" xfId="51" builtinId="21" customBuiltin="1"/>
    <cellStyle name="Percent 2" xfId="52" xr:uid="{00000000-0005-0000-0000-000034000000}"/>
    <cellStyle name="Percent 3" xfId="53" xr:uid="{00000000-0005-0000-0000-000035000000}"/>
    <cellStyle name="Percent 4" xfId="54" xr:uid="{00000000-0005-0000-0000-000036000000}"/>
    <cellStyle name="Percent 5" xfId="55" xr:uid="{00000000-0005-0000-0000-000037000000}"/>
    <cellStyle name="Title 2" xfId="56" xr:uid="{00000000-0005-0000-0000-000038000000}"/>
    <cellStyle name="Total" xfId="57" builtinId="25" customBuiltin="1"/>
    <cellStyle name="Warning Text" xfId="5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549275</xdr:colOff>
      <xdr:row>0</xdr:row>
      <xdr:rowOff>1111250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088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ciommarella\AppData\Local\Microsoft\Windows\INetCache\Content.Outlook\KRF1MEHA\Copy%20of%202019%2001%2023%20-%20ATL%20Footprin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lookup data"/>
    </sheetNames>
    <sheetDataSet>
      <sheetData sheetId="0"/>
      <sheetData sheetId="1">
        <row r="1">
          <cell r="A1" t="str">
            <v>3G4010-CDN</v>
          </cell>
          <cell r="B1" t="str">
            <v>80007288</v>
          </cell>
        </row>
        <row r="2">
          <cell r="A2" t="str">
            <v>3G4010PCB</v>
          </cell>
          <cell r="B2" t="str">
            <v>80007471</v>
          </cell>
        </row>
        <row r="3">
          <cell r="A3" t="str">
            <v>3G4010-UPG</v>
          </cell>
          <cell r="B3" t="str">
            <v>80007289</v>
          </cell>
        </row>
        <row r="4">
          <cell r="A4" t="str">
            <v>3G7090A-AT</v>
          </cell>
          <cell r="B4">
            <v>80007791</v>
          </cell>
        </row>
        <row r="5">
          <cell r="A5" t="str">
            <v>3G7090-AT</v>
          </cell>
          <cell r="B5">
            <v>80007581</v>
          </cell>
        </row>
        <row r="6">
          <cell r="A6" t="str">
            <v>3G8055AT</v>
          </cell>
          <cell r="B6" t="str">
            <v>80007431</v>
          </cell>
        </row>
        <row r="7">
          <cell r="A7" t="str">
            <v>3G8055IAT</v>
          </cell>
          <cell r="B7" t="str">
            <v>80007359</v>
          </cell>
        </row>
        <row r="8">
          <cell r="A8" t="str">
            <v>3G8055IRG</v>
          </cell>
          <cell r="B8" t="str">
            <v>80007358</v>
          </cell>
        </row>
        <row r="9">
          <cell r="A9" t="str">
            <v>57000033</v>
          </cell>
          <cell r="B9" t="str">
            <v>57000033</v>
          </cell>
        </row>
        <row r="10">
          <cell r="A10" t="str">
            <v>57000842-01</v>
          </cell>
          <cell r="B10" t="str">
            <v>57000842-01</v>
          </cell>
        </row>
        <row r="11">
          <cell r="A11" t="str">
            <v>5A-2AG</v>
          </cell>
          <cell r="B11" t="str">
            <v>15000007</v>
          </cell>
        </row>
        <row r="12">
          <cell r="A12" t="str">
            <v>9VADAPTER-CAN</v>
          </cell>
          <cell r="B12" t="str">
            <v>88030250</v>
          </cell>
        </row>
        <row r="13">
          <cell r="A13" t="str">
            <v>AC-100C</v>
          </cell>
          <cell r="B13" t="str">
            <v>80002943</v>
          </cell>
        </row>
        <row r="14">
          <cell r="A14" t="str">
            <v>AC-101</v>
          </cell>
          <cell r="B14" t="str">
            <v>80002941</v>
          </cell>
        </row>
        <row r="15">
          <cell r="A15" t="str">
            <v>AC-102C</v>
          </cell>
          <cell r="B15" t="str">
            <v>80002944</v>
          </cell>
        </row>
        <row r="16">
          <cell r="A16" t="str">
            <v>AC-500</v>
          </cell>
          <cell r="B16" t="str">
            <v>80002909</v>
          </cell>
        </row>
        <row r="17">
          <cell r="A17" t="str">
            <v>ACCK-1C</v>
          </cell>
          <cell r="B17" t="str">
            <v>80009071</v>
          </cell>
        </row>
        <row r="18">
          <cell r="A18" t="str">
            <v>ADC-SEM210-PS-AT</v>
          </cell>
          <cell r="B18">
            <v>88030694</v>
          </cell>
        </row>
        <row r="19">
          <cell r="A19" t="str">
            <v>ADC-SEM210-PS-TL</v>
          </cell>
          <cell r="B19">
            <v>88030689</v>
          </cell>
        </row>
        <row r="20">
          <cell r="A20" t="str">
            <v>ADP1310W-NAU</v>
          </cell>
          <cell r="B20" t="str">
            <v>88030529</v>
          </cell>
        </row>
        <row r="21">
          <cell r="A21" t="str">
            <v>ADT4501FULC</v>
          </cell>
          <cell r="B21" t="str">
            <v>80003128</v>
          </cell>
        </row>
        <row r="22">
          <cell r="A22" t="str">
            <v>ADT4501ULC</v>
          </cell>
          <cell r="B22" t="str">
            <v>80003127</v>
          </cell>
        </row>
        <row r="23">
          <cell r="A23" t="str">
            <v>AFT-100</v>
          </cell>
          <cell r="B23" t="str">
            <v>80003020</v>
          </cell>
        </row>
        <row r="24">
          <cell r="A24" t="str">
            <v>AMA-100</v>
          </cell>
          <cell r="B24" t="str">
            <v>80002973</v>
          </cell>
        </row>
        <row r="25">
          <cell r="A25" t="str">
            <v>AMB-300</v>
          </cell>
          <cell r="B25" t="str">
            <v>80002975</v>
          </cell>
        </row>
        <row r="26">
          <cell r="A26" t="str">
            <v>AMB-500</v>
          </cell>
          <cell r="B26" t="str">
            <v>80002974</v>
          </cell>
        </row>
        <row r="27">
          <cell r="A27" t="str">
            <v>AMB-600</v>
          </cell>
          <cell r="B27" t="str">
            <v>80002976</v>
          </cell>
        </row>
        <row r="28">
          <cell r="A28" t="str">
            <v>AML-770B</v>
          </cell>
          <cell r="B28" t="str">
            <v>80048002</v>
          </cell>
        </row>
        <row r="29">
          <cell r="A29" t="str">
            <v>AMP-700</v>
          </cell>
          <cell r="B29" t="str">
            <v>80003023</v>
          </cell>
        </row>
        <row r="30">
          <cell r="A30" t="str">
            <v>AMP-701</v>
          </cell>
          <cell r="B30" t="str">
            <v>80003024</v>
          </cell>
        </row>
        <row r="31">
          <cell r="A31" t="str">
            <v>AMP-702</v>
          </cell>
          <cell r="B31" t="str">
            <v>80003025</v>
          </cell>
        </row>
        <row r="32">
          <cell r="A32" t="str">
            <v>AMP-704</v>
          </cell>
          <cell r="B32" t="str">
            <v>80064203</v>
          </cell>
        </row>
        <row r="33">
          <cell r="A33" t="str">
            <v>AMX-400</v>
          </cell>
          <cell r="B33" t="str">
            <v>80002966</v>
          </cell>
        </row>
        <row r="34">
          <cell r="A34" t="str">
            <v>AXT-MODULE</v>
          </cell>
          <cell r="B34" t="str">
            <v>80020127</v>
          </cell>
        </row>
        <row r="35">
          <cell r="A35" t="str">
            <v>BATT1.3-4.8V</v>
          </cell>
          <cell r="B35" t="str">
            <v>V99-301712</v>
          </cell>
        </row>
        <row r="36">
          <cell r="A36" t="str">
            <v>BATT13.0-3.6V</v>
          </cell>
          <cell r="B36" t="str">
            <v>88030498</v>
          </cell>
        </row>
        <row r="37">
          <cell r="A37" t="str">
            <v>BATT2.1-4.8V</v>
          </cell>
          <cell r="B37" t="str">
            <v>80007251</v>
          </cell>
        </row>
        <row r="38">
          <cell r="A38" t="str">
            <v xml:space="preserve">BATT-PGx901/x911 </v>
          </cell>
          <cell r="B38">
            <v>80007999</v>
          </cell>
        </row>
        <row r="39">
          <cell r="A39" t="str">
            <v>BATT-PGX934P</v>
          </cell>
          <cell r="B39" t="str">
            <v>80007580</v>
          </cell>
        </row>
        <row r="40">
          <cell r="A40" t="str">
            <v>BATT-PGX944</v>
          </cell>
          <cell r="B40">
            <v>80008000</v>
          </cell>
        </row>
        <row r="41">
          <cell r="A41" t="str">
            <v>BD1.2-12</v>
          </cell>
          <cell r="B41" t="str">
            <v>88000001</v>
          </cell>
        </row>
        <row r="42">
          <cell r="A42" t="str">
            <v>BD2.3-12</v>
          </cell>
          <cell r="B42" t="str">
            <v>88000021</v>
          </cell>
        </row>
        <row r="43">
          <cell r="A43" t="str">
            <v>BD4-12</v>
          </cell>
          <cell r="B43" t="str">
            <v>88000002</v>
          </cell>
        </row>
        <row r="44">
          <cell r="A44" t="str">
            <v>BD7-12</v>
          </cell>
          <cell r="B44" t="str">
            <v>88000007</v>
          </cell>
        </row>
        <row r="45">
          <cell r="A45" t="str">
            <v>BV-300</v>
          </cell>
          <cell r="B45" t="str">
            <v>80006154</v>
          </cell>
        </row>
        <row r="46">
          <cell r="A46" t="str">
            <v>BV-300D</v>
          </cell>
          <cell r="B46" t="str">
            <v>80001253</v>
          </cell>
        </row>
        <row r="47">
          <cell r="A47" t="str">
            <v>BV-300DP</v>
          </cell>
          <cell r="B47" t="str">
            <v>80001254</v>
          </cell>
        </row>
        <row r="48">
          <cell r="A48" t="str">
            <v>BV-300P</v>
          </cell>
          <cell r="B48" t="str">
            <v>80006155</v>
          </cell>
        </row>
        <row r="49">
          <cell r="A49" t="str">
            <v>BV-301D</v>
          </cell>
          <cell r="B49" t="str">
            <v>80001263</v>
          </cell>
        </row>
        <row r="50">
          <cell r="A50" t="str">
            <v>BV-302</v>
          </cell>
          <cell r="B50" t="str">
            <v>80006156</v>
          </cell>
        </row>
        <row r="51">
          <cell r="A51" t="str">
            <v>BV-302D</v>
          </cell>
          <cell r="B51" t="str">
            <v>80001255</v>
          </cell>
        </row>
        <row r="52">
          <cell r="A52" t="str">
            <v>BV-302DP</v>
          </cell>
          <cell r="B52" t="str">
            <v>80001257</v>
          </cell>
        </row>
        <row r="53">
          <cell r="A53" t="str">
            <v>BV-500GB</v>
          </cell>
          <cell r="B53" t="str">
            <v>80002906</v>
          </cell>
        </row>
        <row r="54">
          <cell r="A54" t="str">
            <v>BV-500ULC</v>
          </cell>
          <cell r="B54" t="str">
            <v>80002903</v>
          </cell>
        </row>
        <row r="55">
          <cell r="A55" t="str">
            <v>BV-501GB</v>
          </cell>
          <cell r="B55" t="str">
            <v>80002907</v>
          </cell>
        </row>
        <row r="56">
          <cell r="A56" t="str">
            <v>BV-502GB</v>
          </cell>
          <cell r="B56" t="str">
            <v>80002908</v>
          </cell>
        </row>
        <row r="57">
          <cell r="A57" t="str">
            <v>BV-502ULC</v>
          </cell>
          <cell r="B57" t="str">
            <v>80002905</v>
          </cell>
        </row>
        <row r="58">
          <cell r="A58" t="str">
            <v>BV-600</v>
          </cell>
          <cell r="B58" t="str">
            <v>80002837</v>
          </cell>
        </row>
        <row r="59">
          <cell r="A59" t="str">
            <v>BV-601</v>
          </cell>
          <cell r="B59" t="str">
            <v>80002832</v>
          </cell>
        </row>
        <row r="60">
          <cell r="A60" t="str">
            <v>BV-602</v>
          </cell>
          <cell r="B60" t="str">
            <v>80002843</v>
          </cell>
        </row>
        <row r="61">
          <cell r="A61" t="str">
            <v>BV-L1</v>
          </cell>
          <cell r="B61" t="str">
            <v>80003040</v>
          </cell>
        </row>
        <row r="62">
          <cell r="A62" t="str">
            <v>BV-L2</v>
          </cell>
          <cell r="B62" t="str">
            <v>80003029</v>
          </cell>
        </row>
        <row r="63">
          <cell r="A63" t="str">
            <v>BV-L3</v>
          </cell>
          <cell r="B63" t="str">
            <v>80003030</v>
          </cell>
        </row>
        <row r="64">
          <cell r="A64" t="str">
            <v>BV-L4</v>
          </cell>
          <cell r="B64" t="str">
            <v>80003031</v>
          </cell>
        </row>
        <row r="65">
          <cell r="A65" t="str">
            <v>C24-CAMANL</v>
          </cell>
          <cell r="B65" t="str">
            <v>88016072</v>
          </cell>
        </row>
        <row r="66">
          <cell r="A66" t="str">
            <v>DG-50AULC</v>
          </cell>
          <cell r="B66" t="str">
            <v>80002971</v>
          </cell>
        </row>
        <row r="67">
          <cell r="A67" t="str">
            <v>DM-C</v>
          </cell>
          <cell r="B67" t="str">
            <v>81001038</v>
          </cell>
        </row>
        <row r="68">
          <cell r="A68" t="str">
            <v>DM-W</v>
          </cell>
          <cell r="B68" t="str">
            <v>81001039</v>
          </cell>
        </row>
        <row r="69">
          <cell r="A69" t="str">
            <v>DUMMY PK5500</v>
          </cell>
          <cell r="B69" t="str">
            <v>80009167</v>
          </cell>
        </row>
        <row r="70">
          <cell r="A70" t="str">
            <v>DUMMY PK5501</v>
          </cell>
          <cell r="B70" t="str">
            <v>80009168</v>
          </cell>
        </row>
        <row r="71">
          <cell r="A71" t="str">
            <v>EC300D</v>
          </cell>
          <cell r="B71" t="str">
            <v>80002844</v>
          </cell>
        </row>
        <row r="72">
          <cell r="A72" t="str">
            <v>EC300DP</v>
          </cell>
          <cell r="B72" t="str">
            <v>80002849</v>
          </cell>
        </row>
        <row r="73">
          <cell r="A73" t="str">
            <v>EC301D</v>
          </cell>
          <cell r="B73" t="str">
            <v>80002846</v>
          </cell>
        </row>
        <row r="74">
          <cell r="A74" t="str">
            <v>EC301DP</v>
          </cell>
          <cell r="B74" t="str">
            <v>80002851</v>
          </cell>
        </row>
        <row r="75">
          <cell r="A75" t="str">
            <v>EC-BRKT</v>
          </cell>
          <cell r="B75" t="str">
            <v>80009547</v>
          </cell>
        </row>
        <row r="76">
          <cell r="A76" t="str">
            <v>ESCORT4580</v>
          </cell>
          <cell r="B76" t="str">
            <v>80034774</v>
          </cell>
        </row>
        <row r="77">
          <cell r="A77" t="str">
            <v>ESCORT5580F</v>
          </cell>
          <cell r="B77" t="str">
            <v>80032565</v>
          </cell>
        </row>
        <row r="78">
          <cell r="A78" t="str">
            <v>ESCORT5580TC</v>
          </cell>
          <cell r="B78" t="str">
            <v>80033129</v>
          </cell>
        </row>
        <row r="79">
          <cell r="A79" t="str">
            <v>EV-DW4917</v>
          </cell>
          <cell r="B79" t="str">
            <v>80008594</v>
          </cell>
        </row>
        <row r="80">
          <cell r="A80" t="str">
            <v>EV-DW4927SS</v>
          </cell>
          <cell r="B80" t="str">
            <v>80006684</v>
          </cell>
        </row>
        <row r="81">
          <cell r="A81" t="str">
            <v>EV-DW4975</v>
          </cell>
          <cell r="B81" t="str">
            <v>80008828</v>
          </cell>
        </row>
        <row r="82">
          <cell r="A82" t="str">
            <v>FM-DSL</v>
          </cell>
          <cell r="B82" t="str">
            <v>80033354</v>
          </cell>
        </row>
        <row r="83">
          <cell r="A83" t="str">
            <v>FSA-210AST</v>
          </cell>
          <cell r="B83" t="str">
            <v>80038797</v>
          </cell>
        </row>
        <row r="84">
          <cell r="A84" t="str">
            <v>FSA-410AST</v>
          </cell>
          <cell r="B84" t="str">
            <v>80038850</v>
          </cell>
        </row>
        <row r="85">
          <cell r="A85" t="str">
            <v>GS-15ANT</v>
          </cell>
          <cell r="B85" t="str">
            <v>80009154</v>
          </cell>
        </row>
        <row r="86">
          <cell r="A86" t="str">
            <v>GS-15ANTQ</v>
          </cell>
          <cell r="B86" t="str">
            <v>88030169</v>
          </cell>
        </row>
        <row r="87">
          <cell r="A87" t="str">
            <v>GS-25ANT</v>
          </cell>
          <cell r="B87" t="str">
            <v>80009155</v>
          </cell>
        </row>
        <row r="88">
          <cell r="A88" t="str">
            <v>GS-25ANTQ</v>
          </cell>
          <cell r="B88" t="str">
            <v>88030170</v>
          </cell>
        </row>
        <row r="89">
          <cell r="A89" t="str">
            <v>GS-50ANT</v>
          </cell>
          <cell r="B89" t="str">
            <v>80009156</v>
          </cell>
        </row>
        <row r="90">
          <cell r="A90" t="str">
            <v>GS-50ANTQ</v>
          </cell>
          <cell r="B90" t="str">
            <v>88030168</v>
          </cell>
        </row>
        <row r="91">
          <cell r="A91" t="str">
            <v>GS-8ANTP</v>
          </cell>
          <cell r="B91" t="str">
            <v>88030248</v>
          </cell>
        </row>
        <row r="92">
          <cell r="A92" t="str">
            <v>GS-ANT</v>
          </cell>
          <cell r="B92" t="str">
            <v>19001148</v>
          </cell>
        </row>
        <row r="93">
          <cell r="A93" t="str">
            <v>HS128-401CADT</v>
          </cell>
          <cell r="B93" t="str">
            <v>80007526</v>
          </cell>
        </row>
        <row r="94">
          <cell r="A94" t="str">
            <v>HS128-402CADT</v>
          </cell>
          <cell r="B94" t="str">
            <v>80007528</v>
          </cell>
        </row>
        <row r="95">
          <cell r="A95" t="str">
            <v>HS128-402CADT</v>
          </cell>
          <cell r="B95" t="str">
            <v>80007528</v>
          </cell>
        </row>
        <row r="96">
          <cell r="A96" t="str">
            <v>HS16-413C</v>
          </cell>
          <cell r="B96" t="str">
            <v>80007677</v>
          </cell>
        </row>
        <row r="97">
          <cell r="A97" t="str">
            <v>HS16-419C</v>
          </cell>
          <cell r="B97" t="str">
            <v>80007372</v>
          </cell>
        </row>
        <row r="98">
          <cell r="A98" t="str">
            <v>HS16-419CFRE</v>
          </cell>
          <cell r="B98" t="str">
            <v>80007373</v>
          </cell>
        </row>
        <row r="99">
          <cell r="A99" t="str">
            <v>HS2016NK</v>
          </cell>
          <cell r="B99" t="str">
            <v>80006898</v>
          </cell>
        </row>
        <row r="100">
          <cell r="A100" t="str">
            <v>HS2016NKFRE</v>
          </cell>
          <cell r="B100" t="str">
            <v>80006956</v>
          </cell>
        </row>
        <row r="101">
          <cell r="A101" t="str">
            <v>HS2016PCB</v>
          </cell>
          <cell r="B101" t="str">
            <v>80006900</v>
          </cell>
        </row>
        <row r="102">
          <cell r="A102" t="str">
            <v>HS2016SNK</v>
          </cell>
          <cell r="B102" t="str">
            <v>80006957</v>
          </cell>
        </row>
        <row r="103">
          <cell r="A103" t="str">
            <v>HS2016SNKFRE</v>
          </cell>
          <cell r="B103" t="str">
            <v>80006958</v>
          </cell>
        </row>
        <row r="104">
          <cell r="A104" t="str">
            <v>HS2032NK</v>
          </cell>
          <cell r="B104" t="str">
            <v>80006906</v>
          </cell>
        </row>
        <row r="105">
          <cell r="A105" t="str">
            <v>HS2032NKFRE</v>
          </cell>
          <cell r="B105" t="str">
            <v>80007279</v>
          </cell>
        </row>
        <row r="106">
          <cell r="A106" t="str">
            <v>HS2032NKM4</v>
          </cell>
          <cell r="B106" t="str">
            <v>80007449</v>
          </cell>
        </row>
        <row r="107">
          <cell r="A107" t="str">
            <v>HS2032PCB</v>
          </cell>
          <cell r="B107" t="str">
            <v>80006908</v>
          </cell>
        </row>
        <row r="108">
          <cell r="A108" t="str">
            <v>HS2032PCBM4</v>
          </cell>
          <cell r="B108" t="str">
            <v>80007672</v>
          </cell>
        </row>
        <row r="109">
          <cell r="A109" t="str">
            <v>HS2064NKC</v>
          </cell>
          <cell r="B109" t="str">
            <v>80006959</v>
          </cell>
        </row>
        <row r="110">
          <cell r="A110" t="str">
            <v>HS2064NKCFRE</v>
          </cell>
          <cell r="B110" t="str">
            <v>80006960</v>
          </cell>
        </row>
        <row r="111">
          <cell r="A111" t="str">
            <v>HS2064NKC-TIS</v>
          </cell>
          <cell r="B111" t="str">
            <v>80007763</v>
          </cell>
        </row>
        <row r="112">
          <cell r="A112" t="str">
            <v>HS2064NKC-TISFRE</v>
          </cell>
          <cell r="B112" t="str">
            <v>80007774</v>
          </cell>
        </row>
        <row r="113">
          <cell r="A113" t="str">
            <v>HS2064NKM4</v>
          </cell>
          <cell r="B113" t="str">
            <v>80007566</v>
          </cell>
        </row>
        <row r="114">
          <cell r="A114" t="str">
            <v>HS2064PCB</v>
          </cell>
          <cell r="B114" t="str">
            <v>80006912</v>
          </cell>
        </row>
        <row r="115">
          <cell r="A115" t="str">
            <v>HS2064PCB ADT</v>
          </cell>
          <cell r="B115" t="str">
            <v>80007610</v>
          </cell>
        </row>
        <row r="116">
          <cell r="A116" t="str">
            <v>HS2064PCBM4</v>
          </cell>
          <cell r="B116">
            <v>80007750</v>
          </cell>
        </row>
        <row r="117">
          <cell r="A117" t="str">
            <v>HS2128NKC</v>
          </cell>
          <cell r="B117" t="str">
            <v>80007231</v>
          </cell>
        </row>
        <row r="118">
          <cell r="A118" t="str">
            <v>HS2128NKCFRE</v>
          </cell>
          <cell r="B118" t="str">
            <v>80007280</v>
          </cell>
        </row>
        <row r="119">
          <cell r="A119" t="str">
            <v>HS2128NKC-TIS</v>
          </cell>
          <cell r="B119" t="str">
            <v>80007762</v>
          </cell>
        </row>
        <row r="120">
          <cell r="A120" t="str">
            <v>HS2128NKC-TISFRE</v>
          </cell>
          <cell r="B120" t="str">
            <v>80007775</v>
          </cell>
        </row>
        <row r="121">
          <cell r="A121" t="str">
            <v>HS2128PCB</v>
          </cell>
          <cell r="B121" t="str">
            <v>80006916</v>
          </cell>
        </row>
        <row r="122">
          <cell r="A122" t="str">
            <v>HS2128PCB-ADT</v>
          </cell>
          <cell r="B122">
            <v>80007724</v>
          </cell>
        </row>
        <row r="123">
          <cell r="A123" t="str">
            <v>HS2ICN</v>
          </cell>
          <cell r="B123" t="str">
            <v>80006969</v>
          </cell>
        </row>
        <row r="124">
          <cell r="A124" t="str">
            <v>HS2ICNENG</v>
          </cell>
          <cell r="B124" t="str">
            <v>80006971</v>
          </cell>
        </row>
        <row r="125">
          <cell r="A125" t="str">
            <v>HS2ICNRF9</v>
          </cell>
          <cell r="B125" t="str">
            <v>80006985</v>
          </cell>
        </row>
        <row r="126">
          <cell r="A126" t="str">
            <v>HS2ICNRF9ENG</v>
          </cell>
          <cell r="B126" t="str">
            <v>80006975</v>
          </cell>
        </row>
        <row r="127">
          <cell r="A127" t="str">
            <v>HS2LCD</v>
          </cell>
          <cell r="B127" t="str">
            <v>80006940</v>
          </cell>
        </row>
        <row r="128">
          <cell r="A128" t="str">
            <v>HS2LCD N</v>
          </cell>
          <cell r="B128">
            <v>80007869</v>
          </cell>
        </row>
        <row r="129">
          <cell r="A129" t="str">
            <v>HS2LCDENG</v>
          </cell>
          <cell r="B129" t="str">
            <v>80006974</v>
          </cell>
        </row>
        <row r="130">
          <cell r="A130" t="str">
            <v>HS2LCDENG N</v>
          </cell>
          <cell r="B130">
            <v>80007870</v>
          </cell>
        </row>
        <row r="131">
          <cell r="A131" t="str">
            <v>HS2LCDP</v>
          </cell>
          <cell r="B131" t="str">
            <v>80006984</v>
          </cell>
        </row>
        <row r="132">
          <cell r="A132" t="str">
            <v>HS2LCDPENG</v>
          </cell>
          <cell r="B132" t="str">
            <v>80006977</v>
          </cell>
        </row>
        <row r="133">
          <cell r="A133" t="str">
            <v>HS2LCDRF9</v>
          </cell>
          <cell r="B133" t="str">
            <v>80006987</v>
          </cell>
        </row>
        <row r="134">
          <cell r="A134" t="str">
            <v>HS2LCDRF9ENG</v>
          </cell>
          <cell r="B134" t="str">
            <v>80006978</v>
          </cell>
        </row>
        <row r="135">
          <cell r="A135" t="str">
            <v>HS2LCDRF9ENG N</v>
          </cell>
          <cell r="B135">
            <v>80007835</v>
          </cell>
        </row>
        <row r="136">
          <cell r="A136" t="str">
            <v>HS2LCDRFP9</v>
          </cell>
          <cell r="B136" t="str">
            <v>80006864</v>
          </cell>
        </row>
        <row r="137">
          <cell r="A137" t="str">
            <v>HS2LCDRFP9ENG</v>
          </cell>
          <cell r="B137" t="str">
            <v>80006979</v>
          </cell>
        </row>
        <row r="138">
          <cell r="A138" t="str">
            <v>HS2LCDWF9</v>
          </cell>
          <cell r="B138" t="str">
            <v>80006988</v>
          </cell>
        </row>
        <row r="139">
          <cell r="A139" t="str">
            <v>HS2LCDWF9ENG</v>
          </cell>
          <cell r="B139" t="str">
            <v>80006980</v>
          </cell>
        </row>
        <row r="140">
          <cell r="A140" t="str">
            <v>HS2LCDWFDMKC</v>
          </cell>
          <cell r="B140" t="str">
            <v>80007227</v>
          </cell>
        </row>
        <row r="141">
          <cell r="A141" t="str">
            <v>HS2LCDWFP9ENG</v>
          </cell>
          <cell r="B141" t="str">
            <v>80006981</v>
          </cell>
        </row>
        <row r="142">
          <cell r="A142" t="str">
            <v>HS2LCDWFPV9ENG</v>
          </cell>
          <cell r="B142" t="str">
            <v>80006982</v>
          </cell>
        </row>
        <row r="143">
          <cell r="A143" t="str">
            <v>HS2TCHP</v>
          </cell>
          <cell r="B143" t="str">
            <v>80007300</v>
          </cell>
        </row>
        <row r="144">
          <cell r="A144" t="str">
            <v>HS2TCHP N</v>
          </cell>
          <cell r="B144">
            <v>80007917</v>
          </cell>
        </row>
        <row r="145">
          <cell r="A145" t="str">
            <v>HS2TCHPBLK</v>
          </cell>
          <cell r="B145" t="str">
            <v>80007366</v>
          </cell>
        </row>
        <row r="146">
          <cell r="A146" t="str">
            <v>HS3032BASE</v>
          </cell>
          <cell r="B146">
            <v>80007938</v>
          </cell>
        </row>
        <row r="147">
          <cell r="A147" t="str">
            <v>HS3032BASECFRE</v>
          </cell>
          <cell r="B147">
            <v>80000897</v>
          </cell>
        </row>
        <row r="148">
          <cell r="A148" t="str">
            <v>HS3032-KIT1CFRE</v>
          </cell>
          <cell r="B148">
            <v>80007974</v>
          </cell>
        </row>
        <row r="149">
          <cell r="A149" t="str">
            <v>HS3032-NAKIT1</v>
          </cell>
          <cell r="B149">
            <v>80007961</v>
          </cell>
        </row>
        <row r="150">
          <cell r="A150" t="str">
            <v>HS3032PCB</v>
          </cell>
          <cell r="B150">
            <v>80000840</v>
          </cell>
        </row>
        <row r="151">
          <cell r="A151" t="str">
            <v>HS3128BASE</v>
          </cell>
          <cell r="B151">
            <v>80007941</v>
          </cell>
        </row>
        <row r="152">
          <cell r="A152" t="str">
            <v>HS3128BASECFRE</v>
          </cell>
          <cell r="B152">
            <v>80000894</v>
          </cell>
        </row>
        <row r="153">
          <cell r="A153" t="str">
            <v>HS3128-KIT1CFRE</v>
          </cell>
          <cell r="B153">
            <v>80007975</v>
          </cell>
        </row>
        <row r="154">
          <cell r="A154" t="str">
            <v>HS3128-NAKIT1</v>
          </cell>
          <cell r="B154">
            <v>80007970</v>
          </cell>
        </row>
        <row r="155">
          <cell r="A155" t="str">
            <v>HS3128PCB</v>
          </cell>
          <cell r="B155">
            <v>80000843</v>
          </cell>
        </row>
        <row r="156">
          <cell r="A156" t="str">
            <v>HS32-512HC</v>
          </cell>
          <cell r="B156" t="str">
            <v>80007399</v>
          </cell>
        </row>
        <row r="157">
          <cell r="A157" t="str">
            <v>HS32-512TLHC</v>
          </cell>
          <cell r="B157" t="str">
            <v>80007400</v>
          </cell>
        </row>
        <row r="158">
          <cell r="A158" t="str">
            <v>HS64-401CADT</v>
          </cell>
          <cell r="B158" t="str">
            <v>80007645</v>
          </cell>
        </row>
        <row r="159">
          <cell r="A159" t="str">
            <v>HS64-401RFCADT</v>
          </cell>
          <cell r="B159" t="str">
            <v>80007671</v>
          </cell>
        </row>
        <row r="160">
          <cell r="A160" t="str">
            <v>HS65WPSNA</v>
          </cell>
          <cell r="B160">
            <v>88030632</v>
          </cell>
        </row>
        <row r="161">
          <cell r="A161" t="str">
            <v>HS65WPSNAS</v>
          </cell>
          <cell r="B161">
            <v>88030770</v>
          </cell>
        </row>
        <row r="162">
          <cell r="A162" t="str">
            <v>HSC3010C</v>
          </cell>
          <cell r="B162">
            <v>80000831</v>
          </cell>
        </row>
        <row r="163">
          <cell r="A163" t="str">
            <v>HSC3010CR</v>
          </cell>
          <cell r="B163">
            <v>80000834</v>
          </cell>
        </row>
        <row r="164">
          <cell r="A164" t="str">
            <v>HSM2108</v>
          </cell>
          <cell r="B164" t="str">
            <v>80006934</v>
          </cell>
        </row>
        <row r="165">
          <cell r="A165" t="str">
            <v>HSM2204</v>
          </cell>
          <cell r="B165" t="str">
            <v>80006935</v>
          </cell>
        </row>
        <row r="166">
          <cell r="A166" t="str">
            <v>HSM2208</v>
          </cell>
          <cell r="B166" t="str">
            <v>80006937</v>
          </cell>
        </row>
        <row r="167">
          <cell r="A167" t="str">
            <v>HSM2300</v>
          </cell>
          <cell r="B167" t="str">
            <v>80006936</v>
          </cell>
        </row>
        <row r="168">
          <cell r="A168" t="str">
            <v>HSM2955</v>
          </cell>
          <cell r="B168" t="str">
            <v>80007420</v>
          </cell>
        </row>
        <row r="169">
          <cell r="A169" t="str">
            <v>HSM2HOST9</v>
          </cell>
          <cell r="B169" t="str">
            <v>88030269</v>
          </cell>
        </row>
        <row r="170">
          <cell r="A170" t="str">
            <v>HSM3204CX NA</v>
          </cell>
          <cell r="B170">
            <v>80007935</v>
          </cell>
        </row>
        <row r="171">
          <cell r="A171" t="str">
            <v>HSM3350 NA</v>
          </cell>
          <cell r="B171">
            <v>80007934</v>
          </cell>
        </row>
        <row r="172">
          <cell r="A172" t="str">
            <v>HSM3408</v>
          </cell>
          <cell r="B172">
            <v>80007933</v>
          </cell>
        </row>
        <row r="173">
          <cell r="A173" t="str">
            <v>HSM3WIFI</v>
          </cell>
          <cell r="B173">
            <v>80000837</v>
          </cell>
        </row>
        <row r="174">
          <cell r="A174" t="str">
            <v>IS220</v>
          </cell>
          <cell r="B174" t="str">
            <v>88030405</v>
          </cell>
        </row>
        <row r="175">
          <cell r="A175" t="str">
            <v>IT-100</v>
          </cell>
          <cell r="B175" t="str">
            <v>80008964</v>
          </cell>
        </row>
        <row r="176">
          <cell r="A176" t="str">
            <v>IT-230</v>
          </cell>
          <cell r="B176" t="str">
            <v>80006441</v>
          </cell>
        </row>
        <row r="177">
          <cell r="A177" t="str">
            <v>IT-230 ADT</v>
          </cell>
          <cell r="B177" t="str">
            <v>80006544</v>
          </cell>
        </row>
        <row r="178">
          <cell r="A178" t="str">
            <v>IT-235</v>
          </cell>
          <cell r="B178" t="str">
            <v>80007270</v>
          </cell>
        </row>
        <row r="179">
          <cell r="A179" t="str">
            <v>KIT16-401C</v>
          </cell>
          <cell r="B179" t="str">
            <v>80009799</v>
          </cell>
        </row>
        <row r="180">
          <cell r="A180" t="str">
            <v>KIT16-401CFRE</v>
          </cell>
          <cell r="B180" t="str">
            <v>80009800</v>
          </cell>
        </row>
        <row r="181">
          <cell r="A181" t="str">
            <v>KIT16-401SC</v>
          </cell>
          <cell r="B181" t="str">
            <v>80009801</v>
          </cell>
        </row>
        <row r="182">
          <cell r="A182" t="str">
            <v>KIT16-401SCFRE</v>
          </cell>
          <cell r="B182" t="str">
            <v>80009802</v>
          </cell>
        </row>
        <row r="183">
          <cell r="A183" t="str">
            <v>KIT16-408SC</v>
          </cell>
          <cell r="B183" t="str">
            <v>80009803</v>
          </cell>
        </row>
        <row r="184">
          <cell r="A184" t="str">
            <v>KIT16-408SCFRE</v>
          </cell>
          <cell r="B184" t="str">
            <v>80009804</v>
          </cell>
        </row>
        <row r="185">
          <cell r="A185" t="str">
            <v>KIT16-412C</v>
          </cell>
          <cell r="B185" t="str">
            <v>80009823</v>
          </cell>
        </row>
        <row r="186">
          <cell r="A186" t="str">
            <v>KIT16-412CFRE</v>
          </cell>
          <cell r="B186" t="str">
            <v>80009826</v>
          </cell>
        </row>
        <row r="187">
          <cell r="A187" t="str">
            <v>KIT16-421C</v>
          </cell>
          <cell r="B187" t="str">
            <v>80006470</v>
          </cell>
        </row>
        <row r="188">
          <cell r="A188" t="str">
            <v>KIT16-421CFRE</v>
          </cell>
          <cell r="B188" t="str">
            <v>80006471</v>
          </cell>
        </row>
        <row r="189">
          <cell r="A189" t="str">
            <v>KIT16-421LC</v>
          </cell>
          <cell r="B189" t="str">
            <v>80006726</v>
          </cell>
        </row>
        <row r="190">
          <cell r="A190" t="str">
            <v>KIT16-507C</v>
          </cell>
          <cell r="B190" t="str">
            <v>80006870</v>
          </cell>
        </row>
        <row r="191">
          <cell r="A191" t="str">
            <v>KIT16-5164C</v>
          </cell>
          <cell r="B191" t="str">
            <v>80006857</v>
          </cell>
        </row>
        <row r="192">
          <cell r="A192" t="str">
            <v>KIT16-5164CFRE</v>
          </cell>
          <cell r="B192" t="str">
            <v>80006867</v>
          </cell>
        </row>
        <row r="193">
          <cell r="A193" t="str">
            <v>KIT16-601DC</v>
          </cell>
          <cell r="B193" t="str">
            <v>80007212</v>
          </cell>
        </row>
        <row r="194">
          <cell r="A194" t="str">
            <v>KIT16-QP41C</v>
          </cell>
          <cell r="B194" t="str">
            <v>80009831</v>
          </cell>
        </row>
        <row r="195">
          <cell r="A195" t="str">
            <v>KIT32-15HC</v>
          </cell>
          <cell r="B195" t="str">
            <v>80006805</v>
          </cell>
        </row>
        <row r="196">
          <cell r="A196" t="str">
            <v>KIT32-202C ADT</v>
          </cell>
          <cell r="B196" t="str">
            <v>80009422</v>
          </cell>
        </row>
        <row r="197">
          <cell r="A197" t="str">
            <v>KIT32-300C ADT</v>
          </cell>
          <cell r="B197" t="str">
            <v>80009840</v>
          </cell>
        </row>
        <row r="198">
          <cell r="A198" t="str">
            <v>KIT32-301C ADT</v>
          </cell>
          <cell r="B198" t="str">
            <v>80009841</v>
          </cell>
        </row>
        <row r="199">
          <cell r="A199" t="str">
            <v>KIT32-412HC</v>
          </cell>
          <cell r="B199" t="str">
            <v>80006804</v>
          </cell>
        </row>
        <row r="200">
          <cell r="A200" t="str">
            <v>KIT32-412TLHC</v>
          </cell>
          <cell r="B200" t="str">
            <v>80006818</v>
          </cell>
        </row>
        <row r="201">
          <cell r="A201" t="str">
            <v>KIT447-2FRE</v>
          </cell>
          <cell r="B201" t="str">
            <v>80009311</v>
          </cell>
        </row>
        <row r="202">
          <cell r="A202" t="str">
            <v>KIT457-2</v>
          </cell>
          <cell r="B202" t="str">
            <v>80006467</v>
          </cell>
        </row>
        <row r="203">
          <cell r="A203" t="str">
            <v>KIT457-2FRE</v>
          </cell>
          <cell r="B203" t="str">
            <v>80006473</v>
          </cell>
        </row>
        <row r="204">
          <cell r="A204" t="str">
            <v>KIT457-82</v>
          </cell>
          <cell r="B204" t="str">
            <v>80006746</v>
          </cell>
        </row>
        <row r="205">
          <cell r="A205" t="str">
            <v>KIT457-82FRE</v>
          </cell>
          <cell r="B205" t="str">
            <v>80006749</v>
          </cell>
        </row>
        <row r="206">
          <cell r="A206" t="str">
            <v>KIT457-84ADT</v>
          </cell>
          <cell r="B206">
            <v>80000876</v>
          </cell>
        </row>
        <row r="207">
          <cell r="A207" t="str">
            <v>KIT457-87HADT</v>
          </cell>
          <cell r="B207" t="str">
            <v>80007070</v>
          </cell>
        </row>
        <row r="208">
          <cell r="A208" t="str">
            <v>KIT457-87HADTFRE</v>
          </cell>
          <cell r="B208" t="str">
            <v>80007071</v>
          </cell>
        </row>
        <row r="209">
          <cell r="A209" t="str">
            <v>KIT457-88ADT</v>
          </cell>
          <cell r="B209" t="str">
            <v>80006477</v>
          </cell>
        </row>
        <row r="210">
          <cell r="A210" t="str">
            <v>KIT457-88ADTFRE</v>
          </cell>
          <cell r="B210" t="str">
            <v>80006479</v>
          </cell>
        </row>
        <row r="211">
          <cell r="A211" t="str">
            <v>KIT457-88AIRG</v>
          </cell>
          <cell r="B211" t="str">
            <v>80007244</v>
          </cell>
        </row>
        <row r="212">
          <cell r="A212" t="str">
            <v>KIT457-88ARG</v>
          </cell>
          <cell r="B212" t="str">
            <v>80007257</v>
          </cell>
        </row>
        <row r="213">
          <cell r="A213" t="str">
            <v>KIT457-88H</v>
          </cell>
          <cell r="B213" t="str">
            <v>80006468</v>
          </cell>
        </row>
        <row r="214">
          <cell r="A214" t="str">
            <v>KIT457-88HFRE</v>
          </cell>
          <cell r="B214" t="str">
            <v>80006474</v>
          </cell>
        </row>
        <row r="215">
          <cell r="A215" t="str">
            <v>KIT457-88HSADT</v>
          </cell>
          <cell r="B215" t="str">
            <v>80007508</v>
          </cell>
        </row>
        <row r="216">
          <cell r="A216" t="str">
            <v>KIT457-88HSADTFR</v>
          </cell>
          <cell r="B216" t="str">
            <v>80007509</v>
          </cell>
        </row>
        <row r="217">
          <cell r="A217" t="str">
            <v>KIT495-2</v>
          </cell>
          <cell r="B217" t="str">
            <v>80009539</v>
          </cell>
        </row>
        <row r="218">
          <cell r="A218" t="str">
            <v>KIT495-21</v>
          </cell>
          <cell r="B218" t="str">
            <v>80009854</v>
          </cell>
        </row>
        <row r="219">
          <cell r="A219" t="str">
            <v>KIT495-2FRE</v>
          </cell>
          <cell r="B219" t="str">
            <v>80009611</v>
          </cell>
        </row>
        <row r="220">
          <cell r="A220" t="str">
            <v>KIT64-116ULCF</v>
          </cell>
          <cell r="B220" t="str">
            <v>80006997</v>
          </cell>
        </row>
        <row r="221">
          <cell r="A221" t="str">
            <v>KIT64-14 ADTC1</v>
          </cell>
          <cell r="B221" t="str">
            <v>80009327</v>
          </cell>
        </row>
        <row r="222">
          <cell r="A222" t="str">
            <v>KIT64-14 ADTFC1</v>
          </cell>
          <cell r="B222" t="str">
            <v>80009329</v>
          </cell>
        </row>
        <row r="223">
          <cell r="A223" t="str">
            <v>KIT64-15 ADTC1</v>
          </cell>
          <cell r="B223" t="str">
            <v>80009328</v>
          </cell>
        </row>
        <row r="224">
          <cell r="A224" t="str">
            <v>KIT64-15 ADTFC1</v>
          </cell>
          <cell r="B224" t="str">
            <v>80009330</v>
          </cell>
        </row>
        <row r="225">
          <cell r="A225" t="str">
            <v>KIT64-15HC</v>
          </cell>
          <cell r="B225" t="str">
            <v>80006943</v>
          </cell>
        </row>
        <row r="226">
          <cell r="A226" t="str">
            <v>L-1</v>
          </cell>
          <cell r="B226" t="str">
            <v>88014068</v>
          </cell>
        </row>
        <row r="227">
          <cell r="A227" t="str">
            <v>L-1 RMA</v>
          </cell>
          <cell r="B227">
            <v>88030768</v>
          </cell>
        </row>
        <row r="228">
          <cell r="A228" t="str">
            <v>LC-100-PI-6PK</v>
          </cell>
          <cell r="B228" t="str">
            <v>88030074</v>
          </cell>
        </row>
        <row r="229">
          <cell r="A229" t="str">
            <v>LC-103-PIMSK-W</v>
          </cell>
          <cell r="B229" t="str">
            <v>88030071</v>
          </cell>
        </row>
        <row r="230">
          <cell r="A230" t="str">
            <v>LC-104-PIMW-W</v>
          </cell>
          <cell r="B230" t="str">
            <v>88030081</v>
          </cell>
        </row>
        <row r="231">
          <cell r="A231" t="str">
            <v>LC-104-PIMW-WNL</v>
          </cell>
          <cell r="B231" t="str">
            <v>88030113</v>
          </cell>
        </row>
        <row r="232">
          <cell r="A232" t="str">
            <v>LC-120-PI</v>
          </cell>
          <cell r="B232" t="str">
            <v>88030093</v>
          </cell>
        </row>
        <row r="233">
          <cell r="A233" t="str">
            <v>LC-124-PIMW-WNL</v>
          </cell>
          <cell r="B233" t="str">
            <v>88030114</v>
          </cell>
        </row>
        <row r="234">
          <cell r="A234" t="str">
            <v>LC-151</v>
          </cell>
          <cell r="B234" t="str">
            <v>88030165</v>
          </cell>
        </row>
        <row r="235">
          <cell r="A235" t="str">
            <v>LC-171</v>
          </cell>
          <cell r="B235" t="str">
            <v>88030163</v>
          </cell>
        </row>
        <row r="236">
          <cell r="A236" t="str">
            <v>LC-B1-15X</v>
          </cell>
          <cell r="B236" t="str">
            <v>88030172</v>
          </cell>
        </row>
        <row r="237">
          <cell r="A237" t="str">
            <v>LCD-4501C</v>
          </cell>
          <cell r="B237" t="str">
            <v>80038010</v>
          </cell>
        </row>
        <row r="238">
          <cell r="A238" t="str">
            <v>LCD-4501R</v>
          </cell>
          <cell r="B238" t="str">
            <v>80038035</v>
          </cell>
        </row>
        <row r="239">
          <cell r="A239" t="str">
            <v>LCD-4501RCF-RMA</v>
          </cell>
          <cell r="B239" t="str">
            <v>80007661</v>
          </cell>
        </row>
        <row r="240">
          <cell r="A240" t="str">
            <v>LCD-4501TF</v>
          </cell>
          <cell r="B240" t="str">
            <v>80038149</v>
          </cell>
        </row>
        <row r="241">
          <cell r="A241" t="str">
            <v>LCD5511</v>
          </cell>
          <cell r="B241" t="str">
            <v>80008524</v>
          </cell>
        </row>
        <row r="242">
          <cell r="A242" t="str">
            <v>LC-L1-15X</v>
          </cell>
          <cell r="B242" t="str">
            <v>88030177</v>
          </cell>
        </row>
        <row r="243">
          <cell r="A243" t="str">
            <v>LC-L1-CL-12PK</v>
          </cell>
          <cell r="B243" t="str">
            <v>88030104</v>
          </cell>
        </row>
        <row r="244">
          <cell r="A244" t="str">
            <v>LC-L1ST</v>
          </cell>
          <cell r="B244" t="str">
            <v>88030077</v>
          </cell>
        </row>
        <row r="245">
          <cell r="A245" t="str">
            <v>LE2080-RG</v>
          </cell>
          <cell r="B245">
            <v>80007685</v>
          </cell>
        </row>
        <row r="246">
          <cell r="A246" t="str">
            <v>LE2080R-RG</v>
          </cell>
          <cell r="B246">
            <v>8007682</v>
          </cell>
        </row>
        <row r="247">
          <cell r="A247" t="str">
            <v>LE4000-RG</v>
          </cell>
          <cell r="B247">
            <v>80007715</v>
          </cell>
        </row>
        <row r="248">
          <cell r="A248" t="str">
            <v>LE4010-RG</v>
          </cell>
          <cell r="B248">
            <v>80007747</v>
          </cell>
        </row>
        <row r="249">
          <cell r="A249" t="str">
            <v>LE9080-CAN</v>
          </cell>
          <cell r="B249">
            <v>80000884</v>
          </cell>
        </row>
        <row r="250">
          <cell r="A250" t="str">
            <v>LED5511Z</v>
          </cell>
          <cell r="B250" t="str">
            <v>80008607</v>
          </cell>
        </row>
        <row r="251">
          <cell r="A251" t="str">
            <v>LED5511Z</v>
          </cell>
          <cell r="B251" t="str">
            <v>80008607</v>
          </cell>
        </row>
        <row r="252">
          <cell r="A252" t="str">
            <v>MAX-KITC</v>
          </cell>
          <cell r="B252" t="str">
            <v>80038698</v>
          </cell>
        </row>
        <row r="253">
          <cell r="A253" t="str">
            <v>MAX-KITF</v>
          </cell>
          <cell r="B253" t="str">
            <v>80038742</v>
          </cell>
        </row>
        <row r="254">
          <cell r="A254" t="str">
            <v>MD-12HE</v>
          </cell>
          <cell r="B254" t="str">
            <v>80009748</v>
          </cell>
        </row>
        <row r="255">
          <cell r="A255" t="str">
            <v>MMB-1</v>
          </cell>
          <cell r="B255" t="str">
            <v>80024446</v>
          </cell>
        </row>
        <row r="256">
          <cell r="A256" t="str">
            <v>MPT 8PK</v>
          </cell>
          <cell r="B256" t="str">
            <v>88030335</v>
          </cell>
        </row>
        <row r="257">
          <cell r="A257" t="str">
            <v>PC1404PCB</v>
          </cell>
          <cell r="B257" t="str">
            <v>80006707</v>
          </cell>
        </row>
        <row r="258">
          <cell r="A258" t="str">
            <v>PC1404RKZ</v>
          </cell>
          <cell r="B258" t="str">
            <v>80006742</v>
          </cell>
        </row>
        <row r="259">
          <cell r="A259" t="str">
            <v>PC1404RKZWH</v>
          </cell>
          <cell r="B259" t="str">
            <v>80006709</v>
          </cell>
        </row>
        <row r="260">
          <cell r="A260" t="str">
            <v>PC1616NK</v>
          </cell>
          <cell r="B260" t="str">
            <v>80008602</v>
          </cell>
        </row>
        <row r="261">
          <cell r="A261" t="str">
            <v>PC1616NKFRE</v>
          </cell>
          <cell r="B261" t="str">
            <v>80008618</v>
          </cell>
        </row>
        <row r="262">
          <cell r="A262" t="str">
            <v>PC1616PCB</v>
          </cell>
          <cell r="B262" t="str">
            <v>80008605</v>
          </cell>
        </row>
        <row r="263">
          <cell r="A263" t="str">
            <v>PC1616PCBCF-RMA</v>
          </cell>
          <cell r="B263" t="str">
            <v>80007646</v>
          </cell>
        </row>
        <row r="264">
          <cell r="A264" t="str">
            <v>PC1616PCBLAT</v>
          </cell>
          <cell r="B264" t="str">
            <v>80006506</v>
          </cell>
        </row>
        <row r="265">
          <cell r="A265" t="str">
            <v>PC1616SNK</v>
          </cell>
          <cell r="B265" t="str">
            <v>80008604</v>
          </cell>
        </row>
        <row r="266">
          <cell r="A266" t="str">
            <v>PC1616SNKFRE</v>
          </cell>
          <cell r="B266" t="str">
            <v>80008609</v>
          </cell>
        </row>
        <row r="267">
          <cell r="A267" t="str">
            <v>PC1832-16MTC</v>
          </cell>
          <cell r="B267" t="str">
            <v>80006800</v>
          </cell>
        </row>
        <row r="268">
          <cell r="A268" t="str">
            <v>PC1832NK</v>
          </cell>
          <cell r="B268" t="str">
            <v>80008636</v>
          </cell>
        </row>
        <row r="269">
          <cell r="A269" t="str">
            <v>PC1832NKFRE</v>
          </cell>
          <cell r="B269" t="str">
            <v>80008632</v>
          </cell>
        </row>
        <row r="270">
          <cell r="A270" t="str">
            <v>PC1832PCB</v>
          </cell>
          <cell r="B270" t="str">
            <v>80008630</v>
          </cell>
        </row>
        <row r="271">
          <cell r="A271" t="str">
            <v>PC1832PCBCF-RMA</v>
          </cell>
          <cell r="B271" t="str">
            <v>80007647</v>
          </cell>
        </row>
        <row r="272">
          <cell r="A272" t="str">
            <v>PC1832PCBLAT</v>
          </cell>
          <cell r="B272" t="str">
            <v>80006507</v>
          </cell>
        </row>
        <row r="273">
          <cell r="A273" t="str">
            <v>PC1864NKC</v>
          </cell>
          <cell r="B273" t="str">
            <v>80009170</v>
          </cell>
        </row>
        <row r="274">
          <cell r="A274" t="str">
            <v>PC1864NKENG</v>
          </cell>
          <cell r="B274" t="str">
            <v>80006495</v>
          </cell>
        </row>
        <row r="275">
          <cell r="A275" t="str">
            <v>PC1864NKFRE</v>
          </cell>
          <cell r="B275" t="str">
            <v>80008751</v>
          </cell>
        </row>
        <row r="276">
          <cell r="A276" t="str">
            <v>PC1864NKTL250</v>
          </cell>
          <cell r="B276" t="str">
            <v>80008841</v>
          </cell>
        </row>
        <row r="277">
          <cell r="A277" t="str">
            <v>PC1864PCB</v>
          </cell>
          <cell r="B277" t="str">
            <v>80008678</v>
          </cell>
        </row>
        <row r="278">
          <cell r="A278" t="str">
            <v>PC1864PCBCF-RMA</v>
          </cell>
          <cell r="B278" t="str">
            <v>80007648</v>
          </cell>
        </row>
        <row r="279">
          <cell r="A279" t="str">
            <v>PC1864PCBLAT</v>
          </cell>
          <cell r="B279" t="str">
            <v>80006508</v>
          </cell>
        </row>
        <row r="280">
          <cell r="A280" t="str">
            <v>PC4001CC</v>
          </cell>
          <cell r="B280" t="str">
            <v>80012016</v>
          </cell>
        </row>
        <row r="281">
          <cell r="A281" t="str">
            <v>PC4002C</v>
          </cell>
          <cell r="B281" t="str">
            <v>80012001</v>
          </cell>
        </row>
        <row r="282">
          <cell r="A282" t="str">
            <v>PC4003C</v>
          </cell>
          <cell r="B282" t="str">
            <v>80012018</v>
          </cell>
        </row>
        <row r="283">
          <cell r="A283" t="str">
            <v>PC4020NK ADT</v>
          </cell>
          <cell r="B283" t="str">
            <v>80038008C0002</v>
          </cell>
        </row>
        <row r="284">
          <cell r="A284" t="str">
            <v>PC4020NKC</v>
          </cell>
          <cell r="B284" t="str">
            <v>80038008</v>
          </cell>
        </row>
        <row r="285">
          <cell r="A285" t="str">
            <v>PC4020NKCFC</v>
          </cell>
          <cell r="B285" t="str">
            <v>80038003</v>
          </cell>
        </row>
        <row r="286">
          <cell r="A286" t="str">
            <v>PC4020NKF</v>
          </cell>
          <cell r="B286" t="str">
            <v>80038156</v>
          </cell>
        </row>
        <row r="287">
          <cell r="A287" t="str">
            <v>PC4020NKF ADT</v>
          </cell>
          <cell r="B287" t="str">
            <v>80038851</v>
          </cell>
        </row>
        <row r="288">
          <cell r="A288" t="str">
            <v>PC4020PCBC</v>
          </cell>
          <cell r="B288" t="str">
            <v>80038706</v>
          </cell>
        </row>
        <row r="289">
          <cell r="A289" t="str">
            <v>PC4020PCBCFC-RMA</v>
          </cell>
          <cell r="B289" t="str">
            <v>80007662</v>
          </cell>
        </row>
        <row r="290">
          <cell r="A290" t="str">
            <v>PC4020PCBCFF-RMA</v>
          </cell>
          <cell r="B290" t="str">
            <v>80007686</v>
          </cell>
        </row>
        <row r="291">
          <cell r="A291" t="str">
            <v>PC4050C</v>
          </cell>
          <cell r="B291" t="str">
            <v>80038081</v>
          </cell>
        </row>
        <row r="292">
          <cell r="A292" t="str">
            <v>PC4050CF-XFRM</v>
          </cell>
          <cell r="B292" t="str">
            <v>80007565</v>
          </cell>
        </row>
        <row r="293">
          <cell r="A293" t="str">
            <v>PC4050CR</v>
          </cell>
          <cell r="B293" t="str">
            <v>80038087</v>
          </cell>
        </row>
        <row r="294">
          <cell r="A294" t="str">
            <v>PC4051C</v>
          </cell>
          <cell r="B294" t="str">
            <v>80038219</v>
          </cell>
        </row>
        <row r="295">
          <cell r="A295" t="str">
            <v>PC4052C</v>
          </cell>
          <cell r="B295" t="str">
            <v>80038096</v>
          </cell>
        </row>
        <row r="296">
          <cell r="A296" t="str">
            <v>PC4052CR</v>
          </cell>
          <cell r="B296" t="str">
            <v>80038094</v>
          </cell>
        </row>
        <row r="297">
          <cell r="A297" t="str">
            <v>PC4053C</v>
          </cell>
          <cell r="B297" t="str">
            <v>80038097</v>
          </cell>
        </row>
        <row r="298">
          <cell r="A298" t="str">
            <v>PC4054C</v>
          </cell>
          <cell r="B298" t="str">
            <v>80038098</v>
          </cell>
        </row>
        <row r="299">
          <cell r="A299" t="str">
            <v>PC4108</v>
          </cell>
          <cell r="B299" t="str">
            <v>80012839</v>
          </cell>
        </row>
        <row r="300">
          <cell r="A300" t="str">
            <v>PC4108CF-RMA</v>
          </cell>
          <cell r="B300" t="str">
            <v>80007664</v>
          </cell>
        </row>
        <row r="301">
          <cell r="A301" t="str">
            <v>PC4116</v>
          </cell>
          <cell r="B301" t="str">
            <v>80012007</v>
          </cell>
        </row>
        <row r="302">
          <cell r="A302" t="str">
            <v>PC4204</v>
          </cell>
          <cell r="B302" t="str">
            <v>80012080</v>
          </cell>
        </row>
        <row r="303">
          <cell r="A303" t="str">
            <v>PC4204CX</v>
          </cell>
          <cell r="B303" t="str">
            <v>80038728</v>
          </cell>
        </row>
        <row r="304">
          <cell r="A304" t="str">
            <v>PC4204CXCF-RMA</v>
          </cell>
          <cell r="B304" t="str">
            <v>80007665</v>
          </cell>
        </row>
        <row r="305">
          <cell r="A305" t="str">
            <v>PC4216</v>
          </cell>
          <cell r="B305" t="str">
            <v>80012005</v>
          </cell>
        </row>
        <row r="306">
          <cell r="A306" t="str">
            <v>PC4401</v>
          </cell>
          <cell r="B306" t="str">
            <v>80012324</v>
          </cell>
        </row>
        <row r="307">
          <cell r="A307" t="str">
            <v>PC4600LA-G</v>
          </cell>
          <cell r="B307" t="str">
            <v>80012057</v>
          </cell>
        </row>
        <row r="308">
          <cell r="A308" t="str">
            <v>PC4600LA-M</v>
          </cell>
          <cell r="B308" t="str">
            <v>80038060</v>
          </cell>
        </row>
        <row r="309">
          <cell r="A309" t="str">
            <v>PC4600LA-R</v>
          </cell>
          <cell r="B309" t="str">
            <v>80012056</v>
          </cell>
        </row>
        <row r="310">
          <cell r="A310" t="str">
            <v>PC4600LA-Y</v>
          </cell>
          <cell r="B310" t="str">
            <v>80012058</v>
          </cell>
        </row>
        <row r="311">
          <cell r="A311" t="str">
            <v>PC4632C</v>
          </cell>
          <cell r="B311" t="str">
            <v>80038013</v>
          </cell>
        </row>
        <row r="312">
          <cell r="A312" t="str">
            <v>PC4664C</v>
          </cell>
          <cell r="B312" t="str">
            <v>80038012</v>
          </cell>
        </row>
        <row r="313">
          <cell r="A313" t="str">
            <v>PC4701</v>
          </cell>
          <cell r="B313" t="str">
            <v>80038029</v>
          </cell>
        </row>
        <row r="314">
          <cell r="A314" t="str">
            <v>PC4701CF-RMA</v>
          </cell>
          <cell r="B314" t="str">
            <v>80007663</v>
          </cell>
        </row>
        <row r="315">
          <cell r="A315" t="str">
            <v>PC4820C</v>
          </cell>
          <cell r="B315" t="str">
            <v>80012237</v>
          </cell>
        </row>
        <row r="316">
          <cell r="A316" t="str">
            <v>PC5001C</v>
          </cell>
          <cell r="B316" t="str">
            <v>80032015</v>
          </cell>
        </row>
        <row r="317">
          <cell r="A317" t="str">
            <v>PC5001CP</v>
          </cell>
          <cell r="B317" t="str">
            <v>80032208</v>
          </cell>
        </row>
        <row r="318">
          <cell r="A318" t="str">
            <v>PC5002C</v>
          </cell>
          <cell r="B318" t="str">
            <v>80032065</v>
          </cell>
        </row>
        <row r="319">
          <cell r="A319" t="str">
            <v>PC5003C</v>
          </cell>
          <cell r="B319" t="str">
            <v>80032064</v>
          </cell>
        </row>
        <row r="320">
          <cell r="A320" t="str">
            <v>PC5004C</v>
          </cell>
          <cell r="B320" t="str">
            <v>80032069</v>
          </cell>
        </row>
        <row r="321">
          <cell r="A321" t="str">
            <v>PC5100C</v>
          </cell>
          <cell r="B321" t="str">
            <v>80005246</v>
          </cell>
        </row>
        <row r="322">
          <cell r="A322" t="str">
            <v>PC5108</v>
          </cell>
          <cell r="B322" t="str">
            <v>80034245</v>
          </cell>
        </row>
        <row r="323">
          <cell r="A323" t="str">
            <v>PC5108FLR</v>
          </cell>
          <cell r="B323" t="str">
            <v>80033379</v>
          </cell>
        </row>
        <row r="324">
          <cell r="A324" t="str">
            <v>PC5200</v>
          </cell>
          <cell r="B324" t="str">
            <v>80033349</v>
          </cell>
        </row>
        <row r="325">
          <cell r="A325" t="str">
            <v>PC5204</v>
          </cell>
          <cell r="B325" t="str">
            <v>80008497</v>
          </cell>
        </row>
        <row r="326">
          <cell r="A326" t="str">
            <v>PC5208C</v>
          </cell>
          <cell r="B326" t="str">
            <v>80032657</v>
          </cell>
        </row>
        <row r="327">
          <cell r="A327" t="str">
            <v>PC5320</v>
          </cell>
          <cell r="B327" t="str">
            <v>80033343</v>
          </cell>
        </row>
        <row r="328">
          <cell r="A328" t="str">
            <v>PC5400C</v>
          </cell>
          <cell r="B328" t="str">
            <v>80032648</v>
          </cell>
        </row>
        <row r="329">
          <cell r="A329" t="str">
            <v>PC5601</v>
          </cell>
          <cell r="B329" t="str">
            <v>80008450</v>
          </cell>
        </row>
        <row r="330">
          <cell r="A330" t="str">
            <v>PC5700C</v>
          </cell>
          <cell r="B330" t="str">
            <v>80032634</v>
          </cell>
        </row>
        <row r="331">
          <cell r="A331" t="str">
            <v>PC5700CF-RMA</v>
          </cell>
          <cell r="B331" t="str">
            <v>80007657</v>
          </cell>
        </row>
        <row r="332">
          <cell r="A332" t="str">
            <v>PC5950</v>
          </cell>
          <cell r="B332" t="str">
            <v>80009252</v>
          </cell>
        </row>
        <row r="333">
          <cell r="A333" t="str">
            <v>PC5961</v>
          </cell>
          <cell r="B333" t="str">
            <v>80009068</v>
          </cell>
        </row>
        <row r="334">
          <cell r="A334" t="str">
            <v>PC5961E</v>
          </cell>
          <cell r="B334" t="str">
            <v>80007368</v>
          </cell>
        </row>
        <row r="335">
          <cell r="A335" t="str">
            <v>PC5962</v>
          </cell>
          <cell r="B335" t="str">
            <v>80009069</v>
          </cell>
        </row>
        <row r="336">
          <cell r="A336" t="str">
            <v>PC5964</v>
          </cell>
          <cell r="B336" t="str">
            <v>80009070</v>
          </cell>
        </row>
        <row r="337">
          <cell r="A337" t="str">
            <v>PC5964E</v>
          </cell>
          <cell r="B337" t="str">
            <v>80007367</v>
          </cell>
        </row>
        <row r="338">
          <cell r="A338" t="str">
            <v>PC9155C</v>
          </cell>
          <cell r="B338" t="str">
            <v>80009647</v>
          </cell>
        </row>
        <row r="339">
          <cell r="A339" t="str">
            <v>PCL-422</v>
          </cell>
          <cell r="B339" t="str">
            <v>80006938</v>
          </cell>
        </row>
        <row r="340">
          <cell r="A340" t="str">
            <v>PCLINK-5WP</v>
          </cell>
          <cell r="B340" t="str">
            <v>80009663</v>
          </cell>
        </row>
        <row r="341">
          <cell r="A341" t="str">
            <v>PC-LINKEXP</v>
          </cell>
          <cell r="B341" t="str">
            <v>19000952</v>
          </cell>
        </row>
        <row r="342">
          <cell r="A342" t="str">
            <v>PCLINK-SCW</v>
          </cell>
          <cell r="B342" t="str">
            <v>80009313</v>
          </cell>
        </row>
        <row r="343">
          <cell r="A343" t="str">
            <v>PCLINK-USB</v>
          </cell>
          <cell r="B343" t="str">
            <v>80006449</v>
          </cell>
        </row>
        <row r="344">
          <cell r="A344" t="str">
            <v>PCLINK-USB</v>
          </cell>
          <cell r="B344" t="str">
            <v>80006449</v>
          </cell>
        </row>
        <row r="345">
          <cell r="A345" t="str">
            <v>PG9303M6</v>
          </cell>
          <cell r="B345">
            <v>88030802</v>
          </cell>
        </row>
        <row r="346">
          <cell r="A346" t="str">
            <v>PG9307</v>
          </cell>
          <cell r="B346">
            <v>88030720</v>
          </cell>
        </row>
        <row r="347">
          <cell r="A347" t="str">
            <v>PG9307TR</v>
          </cell>
          <cell r="B347">
            <v>88030745</v>
          </cell>
        </row>
        <row r="348">
          <cell r="A348" t="str">
            <v>PG9312</v>
          </cell>
          <cell r="B348">
            <v>88030728</v>
          </cell>
        </row>
        <row r="349">
          <cell r="A349" t="str">
            <v>PG9862</v>
          </cell>
          <cell r="B349">
            <v>80000867</v>
          </cell>
        </row>
        <row r="350">
          <cell r="A350" t="str">
            <v>PG9901 BATT</v>
          </cell>
          <cell r="B350">
            <v>88030457</v>
          </cell>
        </row>
        <row r="351">
          <cell r="A351" t="str">
            <v>PG9904P M4</v>
          </cell>
          <cell r="B351" t="str">
            <v>88030464</v>
          </cell>
        </row>
        <row r="352">
          <cell r="A352" t="str">
            <v>PG9905</v>
          </cell>
          <cell r="B352" t="str">
            <v>88030310</v>
          </cell>
        </row>
        <row r="353">
          <cell r="A353" t="str">
            <v>PG9911B BATT</v>
          </cell>
          <cell r="B353">
            <v>88030397</v>
          </cell>
        </row>
        <row r="354">
          <cell r="A354" t="str">
            <v>PG9914</v>
          </cell>
          <cell r="B354" t="str">
            <v>88030598 </v>
          </cell>
        </row>
        <row r="355">
          <cell r="A355" t="str">
            <v>PG9914M6</v>
          </cell>
          <cell r="B355">
            <v>88030804</v>
          </cell>
        </row>
        <row r="356">
          <cell r="A356" t="str">
            <v>PG9916</v>
          </cell>
          <cell r="B356" t="str">
            <v>88030340</v>
          </cell>
        </row>
        <row r="357">
          <cell r="A357" t="str">
            <v>PG9920CAN</v>
          </cell>
          <cell r="B357" t="str">
            <v>88030358</v>
          </cell>
        </row>
        <row r="358">
          <cell r="A358" t="str">
            <v>PG9922</v>
          </cell>
          <cell r="B358" t="str">
            <v>88030479</v>
          </cell>
        </row>
        <row r="359">
          <cell r="A359" t="str">
            <v>PG9922M6</v>
          </cell>
          <cell r="B359">
            <v>88030803</v>
          </cell>
        </row>
        <row r="360">
          <cell r="A360" t="str">
            <v>PG9924</v>
          </cell>
          <cell r="B360" t="str">
            <v>88030283</v>
          </cell>
        </row>
        <row r="361">
          <cell r="A361" t="str">
            <v>PG9926</v>
          </cell>
          <cell r="B361" t="str">
            <v>88030343</v>
          </cell>
        </row>
        <row r="362">
          <cell r="A362" t="str">
            <v>PG9929</v>
          </cell>
          <cell r="B362" t="str">
            <v>88030313</v>
          </cell>
        </row>
        <row r="363">
          <cell r="A363" t="str">
            <v>PG9934P</v>
          </cell>
          <cell r="B363" t="str">
            <v>88030263</v>
          </cell>
        </row>
        <row r="364">
          <cell r="A364" t="str">
            <v>PG9935</v>
          </cell>
          <cell r="B364" t="str">
            <v>88030304</v>
          </cell>
        </row>
        <row r="365">
          <cell r="A365" t="str">
            <v>PG9936</v>
          </cell>
          <cell r="B365">
            <v>88030612</v>
          </cell>
        </row>
        <row r="366">
          <cell r="A366" t="str">
            <v>PG9938</v>
          </cell>
          <cell r="B366" t="str">
            <v>88030257</v>
          </cell>
        </row>
        <row r="367">
          <cell r="A367" t="str">
            <v>PG9939</v>
          </cell>
          <cell r="B367" t="str">
            <v>88030260</v>
          </cell>
        </row>
        <row r="368">
          <cell r="A368" t="str">
            <v>PG9939M6</v>
          </cell>
          <cell r="B368">
            <v>88030810</v>
          </cell>
        </row>
        <row r="369">
          <cell r="A369" t="str">
            <v>PG9944</v>
          </cell>
          <cell r="B369" t="str">
            <v>88030435</v>
          </cell>
        </row>
        <row r="370">
          <cell r="A370" t="str">
            <v>PG9945</v>
          </cell>
          <cell r="B370" t="str">
            <v>V88-030325</v>
          </cell>
        </row>
        <row r="371">
          <cell r="A371" t="str">
            <v>PG9945 M4</v>
          </cell>
          <cell r="B371" t="str">
            <v>V88-030463</v>
          </cell>
        </row>
        <row r="372">
          <cell r="A372" t="str">
            <v>PG9945BR</v>
          </cell>
          <cell r="B372" t="str">
            <v>88030363</v>
          </cell>
        </row>
        <row r="373">
          <cell r="A373" t="str">
            <v>PG9949</v>
          </cell>
          <cell r="B373" t="str">
            <v>88030328</v>
          </cell>
        </row>
        <row r="374">
          <cell r="A374" t="str">
            <v>PG9974P</v>
          </cell>
          <cell r="B374" t="str">
            <v>88030295</v>
          </cell>
        </row>
        <row r="375">
          <cell r="A375" t="str">
            <v>PG9975</v>
          </cell>
          <cell r="B375" t="str">
            <v>88030264</v>
          </cell>
        </row>
        <row r="376">
          <cell r="A376" t="str">
            <v>PG9975BR</v>
          </cell>
          <cell r="B376" t="str">
            <v>88030366</v>
          </cell>
        </row>
        <row r="377">
          <cell r="A377" t="str">
            <v>PG9984P</v>
          </cell>
          <cell r="B377" t="str">
            <v>88030289</v>
          </cell>
        </row>
        <row r="378">
          <cell r="A378" t="str">
            <v>PG9985</v>
          </cell>
          <cell r="B378" t="str">
            <v>88030307</v>
          </cell>
        </row>
        <row r="379">
          <cell r="A379" t="str">
            <v>PG9994</v>
          </cell>
          <cell r="B379" t="str">
            <v>88030298</v>
          </cell>
        </row>
        <row r="380">
          <cell r="A380" t="str">
            <v>PGBRACKET-1</v>
          </cell>
          <cell r="B380">
            <v>88030347</v>
          </cell>
        </row>
        <row r="381">
          <cell r="A381" t="str">
            <v>PGBRACKET-2</v>
          </cell>
          <cell r="B381">
            <v>88030346</v>
          </cell>
        </row>
        <row r="382">
          <cell r="A382" t="str">
            <v>PGBRACKET-3</v>
          </cell>
          <cell r="B382">
            <v>88030348</v>
          </cell>
        </row>
        <row r="383">
          <cell r="A383" t="str">
            <v>PGTEMP-PROBE</v>
          </cell>
          <cell r="B383" t="str">
            <v>88030349</v>
          </cell>
        </row>
        <row r="384">
          <cell r="A384" t="str">
            <v>PK5500</v>
          </cell>
          <cell r="B384" t="str">
            <v>80008779</v>
          </cell>
        </row>
        <row r="385">
          <cell r="A385" t="str">
            <v>PK5500 ADT</v>
          </cell>
          <cell r="B385" t="str">
            <v>80009034</v>
          </cell>
        </row>
        <row r="386">
          <cell r="A386" t="str">
            <v>PK5500BLK</v>
          </cell>
          <cell r="B386" t="str">
            <v>80008789</v>
          </cell>
        </row>
        <row r="387">
          <cell r="A387" t="str">
            <v>PK5500CF-RMA</v>
          </cell>
          <cell r="B387" t="str">
            <v>80007655</v>
          </cell>
        </row>
        <row r="388">
          <cell r="A388" t="str">
            <v>PK5500ENG</v>
          </cell>
          <cell r="B388" t="str">
            <v>80009260</v>
          </cell>
        </row>
        <row r="389">
          <cell r="A389" t="str">
            <v>PK5501</v>
          </cell>
          <cell r="B389" t="str">
            <v>80008778</v>
          </cell>
        </row>
        <row r="390">
          <cell r="A390" t="str">
            <v>PK5501 ADT</v>
          </cell>
          <cell r="B390" t="str">
            <v>80009033</v>
          </cell>
        </row>
        <row r="391">
          <cell r="A391" t="str">
            <v>PK5501 MICROTEC</v>
          </cell>
          <cell r="B391" t="str">
            <v>80009860</v>
          </cell>
        </row>
        <row r="392">
          <cell r="A392" t="str">
            <v>PK5501 PRO</v>
          </cell>
          <cell r="B392" t="str">
            <v>80009158</v>
          </cell>
        </row>
        <row r="393">
          <cell r="A393" t="str">
            <v>PK5501BLK</v>
          </cell>
          <cell r="B393" t="str">
            <v>80008788</v>
          </cell>
        </row>
        <row r="394">
          <cell r="A394" t="str">
            <v>PK5501CF-RMA</v>
          </cell>
          <cell r="B394" t="str">
            <v>80007656</v>
          </cell>
        </row>
        <row r="395">
          <cell r="A395" t="str">
            <v>PK5501ENG</v>
          </cell>
          <cell r="B395" t="str">
            <v>80009187</v>
          </cell>
        </row>
        <row r="396">
          <cell r="A396" t="str">
            <v>PK5501F1</v>
          </cell>
          <cell r="B396" t="str">
            <v>80006543</v>
          </cell>
        </row>
        <row r="397">
          <cell r="A397" t="str">
            <v>PK5508</v>
          </cell>
          <cell r="B397" t="str">
            <v>80008776</v>
          </cell>
        </row>
        <row r="398">
          <cell r="A398" t="str">
            <v>PK5508BLK</v>
          </cell>
          <cell r="B398" t="str">
            <v>80008786</v>
          </cell>
        </row>
        <row r="399">
          <cell r="A399" t="str">
            <v>PK5508ENG</v>
          </cell>
          <cell r="B399" t="str">
            <v>80009258</v>
          </cell>
        </row>
        <row r="400">
          <cell r="A400" t="str">
            <v>PK5516</v>
          </cell>
          <cell r="B400" t="str">
            <v>80008777</v>
          </cell>
        </row>
        <row r="401">
          <cell r="A401" t="str">
            <v>PK5516BLK</v>
          </cell>
          <cell r="B401" t="str">
            <v>80008787</v>
          </cell>
        </row>
        <row r="402">
          <cell r="A402" t="str">
            <v>PK5516ENG</v>
          </cell>
          <cell r="B402" t="str">
            <v>80009259</v>
          </cell>
        </row>
        <row r="403">
          <cell r="A403" t="str">
            <v>POWER832-HARD</v>
          </cell>
          <cell r="B403">
            <v>57000138</v>
          </cell>
        </row>
        <row r="404">
          <cell r="A404" t="str">
            <v>PRM-2W</v>
          </cell>
          <cell r="B404" t="str">
            <v>80034825</v>
          </cell>
        </row>
        <row r="405">
          <cell r="A405" t="str">
            <v>PRM-2WC</v>
          </cell>
          <cell r="B405" t="str">
            <v>80034824</v>
          </cell>
        </row>
        <row r="406">
          <cell r="A406" t="str">
            <v>PRM-4W</v>
          </cell>
          <cell r="B406" t="str">
            <v>80034827</v>
          </cell>
        </row>
        <row r="407">
          <cell r="A407" t="str">
            <v>PRM-4WC</v>
          </cell>
          <cell r="B407" t="str">
            <v>80034826</v>
          </cell>
        </row>
        <row r="408">
          <cell r="A408" t="str">
            <v>PS1520</v>
          </cell>
          <cell r="B408" t="str">
            <v>80006151</v>
          </cell>
        </row>
        <row r="409">
          <cell r="A409" t="str">
            <v>PS3020</v>
          </cell>
          <cell r="B409" t="str">
            <v>80020017</v>
          </cell>
        </row>
        <row r="410">
          <cell r="A410" t="str">
            <v>PS3085</v>
          </cell>
          <cell r="B410" t="str">
            <v>80020105</v>
          </cell>
        </row>
        <row r="411">
          <cell r="A411" t="str">
            <v>PT4</v>
          </cell>
          <cell r="B411" t="str">
            <v>80009523</v>
          </cell>
        </row>
        <row r="412">
          <cell r="A412" t="str">
            <v>PTK5507S</v>
          </cell>
          <cell r="B412" t="str">
            <v>80006692</v>
          </cell>
        </row>
        <row r="413">
          <cell r="A413" t="str">
            <v>PTK5507W</v>
          </cell>
          <cell r="B413" t="str">
            <v>80006682</v>
          </cell>
        </row>
        <row r="414">
          <cell r="A414" t="str">
            <v>RF4164-433</v>
          </cell>
          <cell r="B414" t="str">
            <v>80009867</v>
          </cell>
        </row>
        <row r="415">
          <cell r="A415" t="str">
            <v>RF5108-433</v>
          </cell>
          <cell r="B415" t="str">
            <v>80140123</v>
          </cell>
        </row>
        <row r="416">
          <cell r="A416" t="str">
            <v>RF5108WKK1-433</v>
          </cell>
          <cell r="B416" t="str">
            <v>80140077</v>
          </cell>
        </row>
        <row r="417">
          <cell r="A417" t="str">
            <v>RF5132-433</v>
          </cell>
          <cell r="B417" t="str">
            <v>80008822</v>
          </cell>
        </row>
        <row r="418">
          <cell r="A418" t="str">
            <v>RF5132WKK1-433</v>
          </cell>
          <cell r="B418" t="str">
            <v>80008853</v>
          </cell>
        </row>
        <row r="419">
          <cell r="A419" t="str">
            <v>RFK5500</v>
          </cell>
          <cell r="B419" t="str">
            <v>80008833</v>
          </cell>
        </row>
        <row r="420">
          <cell r="A420" t="str">
            <v>RFK5500BLK</v>
          </cell>
          <cell r="B420" t="str">
            <v>80008837</v>
          </cell>
        </row>
        <row r="421">
          <cell r="A421" t="str">
            <v>RFK5500ENG</v>
          </cell>
          <cell r="B421" t="str">
            <v>80009261</v>
          </cell>
        </row>
        <row r="422">
          <cell r="A422" t="str">
            <v>RFK5501</v>
          </cell>
          <cell r="B422" t="str">
            <v>80008830</v>
          </cell>
        </row>
        <row r="423">
          <cell r="A423" t="str">
            <v>RFK5501 ADT</v>
          </cell>
          <cell r="B423" t="str">
            <v>80009036</v>
          </cell>
        </row>
        <row r="424">
          <cell r="A424" t="str">
            <v>RFK5501BLK</v>
          </cell>
          <cell r="B424" t="str">
            <v>80008836</v>
          </cell>
        </row>
        <row r="425">
          <cell r="A425" t="str">
            <v>RFK5501ENG</v>
          </cell>
          <cell r="B425" t="str">
            <v>80009189</v>
          </cell>
        </row>
        <row r="426">
          <cell r="A426" t="str">
            <v>RFK5508</v>
          </cell>
          <cell r="B426" t="str">
            <v>80008831</v>
          </cell>
        </row>
        <row r="427">
          <cell r="A427" t="str">
            <v>RFK5516</v>
          </cell>
          <cell r="B427" t="str">
            <v>80008832</v>
          </cell>
        </row>
        <row r="428">
          <cell r="A428" t="str">
            <v>RFK5564</v>
          </cell>
          <cell r="B428" t="str">
            <v>80006689</v>
          </cell>
        </row>
        <row r="429">
          <cell r="A429" t="str">
            <v>RFK5564ENG ADT</v>
          </cell>
          <cell r="B429" t="str">
            <v>80006690</v>
          </cell>
        </row>
        <row r="430">
          <cell r="A430" t="str">
            <v>RL4-LC</v>
          </cell>
          <cell r="B430" t="str">
            <v>80012856</v>
          </cell>
        </row>
        <row r="431">
          <cell r="A431" t="str">
            <v>RM-1C</v>
          </cell>
          <cell r="B431" t="str">
            <v>80020151</v>
          </cell>
        </row>
        <row r="432">
          <cell r="A432" t="str">
            <v>RM-1CAN</v>
          </cell>
          <cell r="B432" t="str">
            <v>80020005</v>
          </cell>
        </row>
        <row r="433">
          <cell r="A433" t="str">
            <v>RM-2</v>
          </cell>
          <cell r="B433" t="str">
            <v>80005548</v>
          </cell>
        </row>
        <row r="434">
          <cell r="A434" t="str">
            <v>RXL2-433</v>
          </cell>
          <cell r="B434" t="str">
            <v>80140120</v>
          </cell>
        </row>
        <row r="435">
          <cell r="A435" t="str">
            <v>SCW447CAN</v>
          </cell>
          <cell r="B435" t="str">
            <v>80009337</v>
          </cell>
        </row>
        <row r="436">
          <cell r="A436" t="str">
            <v>SCW457AAT-ENG</v>
          </cell>
          <cell r="B436" t="str">
            <v>80007374</v>
          </cell>
        </row>
        <row r="437">
          <cell r="A437" t="str">
            <v>SCW457AAT-FRE</v>
          </cell>
          <cell r="B437" t="str">
            <v>80007402</v>
          </cell>
        </row>
        <row r="438">
          <cell r="A438" t="str">
            <v>SCW457ADTCFRE</v>
          </cell>
          <cell r="B438" t="str">
            <v>80006824</v>
          </cell>
        </row>
        <row r="439">
          <cell r="A439" t="str">
            <v>SCW457ARG</v>
          </cell>
          <cell r="B439">
            <v>78000610</v>
          </cell>
        </row>
        <row r="440">
          <cell r="A440" t="str">
            <v>SCW457ARG-FRE</v>
          </cell>
          <cell r="B440" t="str">
            <v>80007375</v>
          </cell>
        </row>
        <row r="441">
          <cell r="A441" t="str">
            <v>SCW457C</v>
          </cell>
          <cell r="B441" t="str">
            <v>80006548</v>
          </cell>
        </row>
        <row r="442">
          <cell r="A442" t="str">
            <v>SCW457CFRE</v>
          </cell>
          <cell r="B442" t="str">
            <v>80006549</v>
          </cell>
        </row>
        <row r="443">
          <cell r="A443" t="str">
            <v>SCW457CI</v>
          </cell>
          <cell r="B443" t="str">
            <v>80007320</v>
          </cell>
        </row>
        <row r="444">
          <cell r="A444" t="str">
            <v>SCW457CJ</v>
          </cell>
          <cell r="B444" t="str">
            <v>80006687</v>
          </cell>
        </row>
        <row r="445">
          <cell r="A445" t="str">
            <v>SCW457CJFRE</v>
          </cell>
          <cell r="B445" t="str">
            <v>80006772</v>
          </cell>
        </row>
        <row r="446">
          <cell r="A446" t="str">
            <v>SCW457CJR</v>
          </cell>
          <cell r="B446" t="str">
            <v>80007295</v>
          </cell>
        </row>
        <row r="447">
          <cell r="A447" t="str">
            <v>SCW457HADTFR</v>
          </cell>
          <cell r="B447">
            <v>78000686</v>
          </cell>
        </row>
        <row r="448">
          <cell r="A448" t="str">
            <v>SCW457-HFRE</v>
          </cell>
          <cell r="B448">
            <v>78000684</v>
          </cell>
        </row>
        <row r="449">
          <cell r="A449" t="str">
            <v>SCW457HSADTC</v>
          </cell>
          <cell r="B449" t="str">
            <v>80007515</v>
          </cell>
        </row>
        <row r="450">
          <cell r="A450" t="str">
            <v>SCW9057DMK</v>
          </cell>
          <cell r="B450" t="str">
            <v>80006728</v>
          </cell>
        </row>
        <row r="451">
          <cell r="A451" t="str">
            <v>SCW9057DOOR</v>
          </cell>
          <cell r="B451" t="str">
            <v>80007250</v>
          </cell>
        </row>
        <row r="452">
          <cell r="A452" t="str">
            <v>SCW-BATTERY</v>
          </cell>
          <cell r="B452" t="str">
            <v>80009331</v>
          </cell>
        </row>
        <row r="453">
          <cell r="A453" t="str">
            <v>SCW-BATTERYHC</v>
          </cell>
          <cell r="B453" t="str">
            <v>80006665</v>
          </cell>
        </row>
        <row r="454">
          <cell r="A454" t="str">
            <v>SD-15W</v>
          </cell>
          <cell r="B454" t="str">
            <v>88008000</v>
          </cell>
        </row>
        <row r="455">
          <cell r="A455" t="str">
            <v>SD-15WULF</v>
          </cell>
          <cell r="B455" t="str">
            <v>88008007</v>
          </cell>
        </row>
        <row r="456">
          <cell r="A456" t="str">
            <v>SD-20W</v>
          </cell>
          <cell r="B456" t="str">
            <v>88008001</v>
          </cell>
        </row>
        <row r="457">
          <cell r="A457" t="str">
            <v>SD-30W</v>
          </cell>
          <cell r="B457" t="str">
            <v>88008003</v>
          </cell>
        </row>
        <row r="458">
          <cell r="A458" t="str">
            <v>SDM-100</v>
          </cell>
          <cell r="B458" t="str">
            <v>80020000</v>
          </cell>
        </row>
        <row r="459">
          <cell r="A459" t="str">
            <v>SN-629F1</v>
          </cell>
          <cell r="B459">
            <v>88030701</v>
          </cell>
        </row>
        <row r="460">
          <cell r="A460" t="str">
            <v>SN-631PT1</v>
          </cell>
          <cell r="B460">
            <v>88030702</v>
          </cell>
        </row>
        <row r="461">
          <cell r="A461" t="str">
            <v>SN-750EF1</v>
          </cell>
          <cell r="B461">
            <v>88030703</v>
          </cell>
        </row>
        <row r="462">
          <cell r="A462" t="str">
            <v>SS-102</v>
          </cell>
          <cell r="B462" t="str">
            <v>88030047</v>
          </cell>
        </row>
        <row r="463">
          <cell r="A463" t="str">
            <v>STANDOFFS-ESCORT</v>
          </cell>
          <cell r="B463" t="str">
            <v>12000816</v>
          </cell>
        </row>
        <row r="464">
          <cell r="A464" t="str">
            <v>STANDOFFS-PCB</v>
          </cell>
          <cell r="B464" t="str">
            <v>12000655</v>
          </cell>
        </row>
        <row r="465">
          <cell r="A465" t="str">
            <v>T-1</v>
          </cell>
          <cell r="B465" t="str">
            <v>80020124</v>
          </cell>
        </row>
        <row r="466">
          <cell r="A466" t="str">
            <v>TB-1</v>
          </cell>
          <cell r="B466" t="str">
            <v>80033041</v>
          </cell>
        </row>
        <row r="467">
          <cell r="A467" t="str">
            <v>TBZ48D</v>
          </cell>
          <cell r="B467" t="str">
            <v>88030229</v>
          </cell>
        </row>
        <row r="468">
          <cell r="A468" t="str">
            <v>TJP1000</v>
          </cell>
          <cell r="B468" t="str">
            <v>88014006</v>
          </cell>
        </row>
        <row r="469">
          <cell r="A469" t="str">
            <v>TL-150</v>
          </cell>
          <cell r="B469" t="str">
            <v>88030063</v>
          </cell>
        </row>
        <row r="470">
          <cell r="A470" t="str">
            <v>TL2553G-CDN</v>
          </cell>
          <cell r="B470" t="str">
            <v>80006945</v>
          </cell>
        </row>
        <row r="471">
          <cell r="A471" t="str">
            <v>TL2553G-TEL</v>
          </cell>
          <cell r="B471" t="str">
            <v>80007272</v>
          </cell>
        </row>
        <row r="472">
          <cell r="A472" t="str">
            <v>TL255-NA</v>
          </cell>
          <cell r="B472" t="str">
            <v>80006920</v>
          </cell>
        </row>
        <row r="473">
          <cell r="A473" t="str">
            <v>TL2603GR-CDN</v>
          </cell>
          <cell r="B473" t="str">
            <v>80006738</v>
          </cell>
        </row>
        <row r="474">
          <cell r="A474" t="str">
            <v>TL2603GRCF-RMA</v>
          </cell>
          <cell r="B474" t="str">
            <v>80007659</v>
          </cell>
        </row>
        <row r="475">
          <cell r="A475" t="str">
            <v>TL2603GR-TEL</v>
          </cell>
          <cell r="B475" t="str">
            <v>80007273</v>
          </cell>
        </row>
        <row r="476">
          <cell r="A476" t="str">
            <v>TL2603GR-UPG</v>
          </cell>
          <cell r="B476" t="str">
            <v>80006863</v>
          </cell>
        </row>
        <row r="477">
          <cell r="A477" t="str">
            <v>TL260RCF-RMA</v>
          </cell>
          <cell r="B477" t="str">
            <v>80007660</v>
          </cell>
        </row>
        <row r="478">
          <cell r="A478" t="str">
            <v>TL260R-NA</v>
          </cell>
          <cell r="B478" t="str">
            <v>80006741</v>
          </cell>
        </row>
        <row r="479">
          <cell r="A479" t="str">
            <v>TL265-NA</v>
          </cell>
          <cell r="B479" t="str">
            <v>80064255</v>
          </cell>
        </row>
        <row r="480">
          <cell r="A480" t="str">
            <v>TL2803GE-CDN</v>
          </cell>
          <cell r="B480" t="str">
            <v>80007545</v>
          </cell>
        </row>
        <row r="481">
          <cell r="A481" t="str">
            <v>TL2803GRE-CDN</v>
          </cell>
          <cell r="B481" t="str">
            <v>80007550</v>
          </cell>
        </row>
        <row r="482">
          <cell r="A482" t="str">
            <v>TL280E</v>
          </cell>
          <cell r="B482" t="str">
            <v>80007556</v>
          </cell>
        </row>
        <row r="483">
          <cell r="A483" t="str">
            <v>TL280LE-RG</v>
          </cell>
          <cell r="B483">
            <v>80007681</v>
          </cell>
        </row>
        <row r="484">
          <cell r="A484" t="str">
            <v>TL280LER-RG</v>
          </cell>
          <cell r="B484">
            <v>80007680</v>
          </cell>
        </row>
        <row r="485">
          <cell r="A485" t="str">
            <v>TL280RE</v>
          </cell>
          <cell r="B485" t="str">
            <v>80007557</v>
          </cell>
        </row>
        <row r="486">
          <cell r="A486" t="str">
            <v>TL300</v>
          </cell>
          <cell r="B486" t="str">
            <v>90000070</v>
          </cell>
        </row>
        <row r="487">
          <cell r="A487" t="str">
            <v>TL880LEAT</v>
          </cell>
          <cell r="B487">
            <v>80007783</v>
          </cell>
        </row>
        <row r="488">
          <cell r="A488" t="str">
            <v>TL880LETL</v>
          </cell>
          <cell r="B488">
            <v>80007784</v>
          </cell>
        </row>
        <row r="489">
          <cell r="A489" t="str">
            <v>TL880NLEAT</v>
          </cell>
          <cell r="B489">
            <v>80000885</v>
          </cell>
        </row>
        <row r="490">
          <cell r="A490" t="str">
            <v>TL880NLETL</v>
          </cell>
          <cell r="B490">
            <v>80000886</v>
          </cell>
        </row>
        <row r="491">
          <cell r="A491" t="str">
            <v>T-LINKTL250</v>
          </cell>
          <cell r="B491" t="str">
            <v>90000069</v>
          </cell>
        </row>
        <row r="492">
          <cell r="A492" t="str">
            <v>TLMB1C</v>
          </cell>
          <cell r="B492" t="str">
            <v>80024120</v>
          </cell>
        </row>
        <row r="493">
          <cell r="A493" t="str">
            <v>TM-1</v>
          </cell>
          <cell r="B493" t="str">
            <v>88014241</v>
          </cell>
        </row>
        <row r="494">
          <cell r="A494" t="str">
            <v>TR5164-433</v>
          </cell>
          <cell r="B494" t="str">
            <v>80006762</v>
          </cell>
        </row>
        <row r="495">
          <cell r="A495" t="str">
            <v>ULC-LA</v>
          </cell>
          <cell r="B495" t="str">
            <v>80020133</v>
          </cell>
        </row>
        <row r="496">
          <cell r="A496" t="str">
            <v>VK-205607</v>
          </cell>
          <cell r="B496" t="str">
            <v>VK-205607</v>
          </cell>
        </row>
        <row r="497">
          <cell r="A497" t="str">
            <v>VP-205362</v>
          </cell>
          <cell r="B497" t="str">
            <v>VP-205362</v>
          </cell>
        </row>
        <row r="498">
          <cell r="A498" t="str">
            <v>VP-205561</v>
          </cell>
          <cell r="B498" t="str">
            <v>VP-205561</v>
          </cell>
        </row>
        <row r="499">
          <cell r="A499" t="str">
            <v>WEBSA-ADDON</v>
          </cell>
          <cell r="B499" t="str">
            <v>WEBSA-ADDON</v>
          </cell>
        </row>
        <row r="500">
          <cell r="A500" t="str">
            <v>WEBSA-ADDONTRIAL</v>
          </cell>
          <cell r="B500" t="str">
            <v>WEBSA-ADDONTRIAL</v>
          </cell>
        </row>
        <row r="501">
          <cell r="A501" t="str">
            <v>WEBSA-STANDALONE</v>
          </cell>
          <cell r="B501" t="str">
            <v>WEBSA-STANDALONE</v>
          </cell>
        </row>
        <row r="502">
          <cell r="A502" t="str">
            <v>WEBSA-WORKGROUP</v>
          </cell>
          <cell r="B502" t="str">
            <v>WEBSA-WORKGROUP</v>
          </cell>
        </row>
        <row r="503">
          <cell r="A503" t="str">
            <v>WLS914-433</v>
          </cell>
          <cell r="B503" t="str">
            <v>80002887</v>
          </cell>
        </row>
        <row r="504">
          <cell r="A504" t="str">
            <v>WLS922L-433</v>
          </cell>
          <cell r="B504">
            <v>80007697</v>
          </cell>
        </row>
        <row r="505">
          <cell r="A505" t="str">
            <v>WLS-MAGNET</v>
          </cell>
          <cell r="B505">
            <v>57000190</v>
          </cell>
        </row>
        <row r="506">
          <cell r="A506" t="str">
            <v>WP-433</v>
          </cell>
          <cell r="B506" t="str">
            <v>80008585</v>
          </cell>
        </row>
        <row r="507">
          <cell r="A507" t="str">
            <v>WS4904P</v>
          </cell>
          <cell r="B507" t="str">
            <v>80008816</v>
          </cell>
        </row>
        <row r="508">
          <cell r="A508" t="str">
            <v>WS4920CAN</v>
          </cell>
          <cell r="B508" t="str">
            <v>80006464</v>
          </cell>
        </row>
        <row r="509">
          <cell r="A509" t="str">
            <v>WS4933</v>
          </cell>
          <cell r="B509">
            <v>88030537</v>
          </cell>
        </row>
        <row r="510">
          <cell r="A510" t="str">
            <v>WS4936</v>
          </cell>
          <cell r="B510" t="str">
            <v>88030505</v>
          </cell>
        </row>
        <row r="511">
          <cell r="A511" t="str">
            <v>WS4938</v>
          </cell>
          <cell r="B511" t="str">
            <v>80008446</v>
          </cell>
        </row>
        <row r="512">
          <cell r="A512" t="str">
            <v>WS4938NKSTP</v>
          </cell>
          <cell r="B512" t="str">
            <v>80140121</v>
          </cell>
        </row>
        <row r="513">
          <cell r="A513" t="str">
            <v>WS4939</v>
          </cell>
          <cell r="B513" t="str">
            <v>80003078</v>
          </cell>
        </row>
        <row r="514">
          <cell r="A514" t="str">
            <v>WS4939BC</v>
          </cell>
          <cell r="B514" t="str">
            <v>88030044</v>
          </cell>
        </row>
        <row r="515">
          <cell r="A515" t="str">
            <v>WS4945</v>
          </cell>
          <cell r="B515" t="str">
            <v>80008519</v>
          </cell>
        </row>
        <row r="516">
          <cell r="A516" t="str">
            <v>WS4945-4955MAG</v>
          </cell>
          <cell r="B516" t="str">
            <v>57000890</v>
          </cell>
        </row>
        <row r="517">
          <cell r="A517" t="str">
            <v>WS4945BN</v>
          </cell>
          <cell r="B517" t="str">
            <v>80008997</v>
          </cell>
        </row>
        <row r="518">
          <cell r="A518" t="str">
            <v>WS4945N</v>
          </cell>
          <cell r="B518" t="str">
            <v>80008996</v>
          </cell>
        </row>
        <row r="519">
          <cell r="A519" t="str">
            <v>WS4949</v>
          </cell>
          <cell r="B519" t="str">
            <v>80008449</v>
          </cell>
        </row>
        <row r="520">
          <cell r="A520" t="str">
            <v>WS4965</v>
          </cell>
          <cell r="B520" t="str">
            <v>80008538</v>
          </cell>
        </row>
        <row r="521">
          <cell r="A521" t="str">
            <v>WS4985</v>
          </cell>
          <cell r="B521" t="str">
            <v>80009664</v>
          </cell>
        </row>
        <row r="522">
          <cell r="A522" t="str">
            <v>WS900-81HATA</v>
          </cell>
          <cell r="B522">
            <v>80007769</v>
          </cell>
        </row>
        <row r="523">
          <cell r="A523" t="str">
            <v>WS900-81HATS</v>
          </cell>
          <cell r="B523">
            <v>80007691</v>
          </cell>
        </row>
        <row r="524">
          <cell r="A524" t="str">
            <v>WS900-81S</v>
          </cell>
          <cell r="B524">
            <v>80007703</v>
          </cell>
        </row>
        <row r="525">
          <cell r="A525" t="str">
            <v>WS9008HATA</v>
          </cell>
          <cell r="B525">
            <v>80007768</v>
          </cell>
        </row>
        <row r="526">
          <cell r="A526" t="str">
            <v>WS9008HATS</v>
          </cell>
          <cell r="B526">
            <v>80007690</v>
          </cell>
        </row>
        <row r="527">
          <cell r="A527" t="str">
            <v>WS9008HBSM4</v>
          </cell>
          <cell r="B527">
            <v>80007810</v>
          </cell>
        </row>
        <row r="528">
          <cell r="A528" t="str">
            <v>WS9008S</v>
          </cell>
          <cell r="B528">
            <v>80007689</v>
          </cell>
        </row>
        <row r="529">
          <cell r="A529" t="str">
            <v>WS9BATT24</v>
          </cell>
          <cell r="B529">
            <v>80000867</v>
          </cell>
        </row>
        <row r="530">
          <cell r="A530" t="str">
            <v>WS9LCDWF9C</v>
          </cell>
          <cell r="B530">
            <v>80007617</v>
          </cell>
        </row>
        <row r="531">
          <cell r="A531" t="str">
            <v>WS9TCHDMK</v>
          </cell>
          <cell r="B531">
            <v>88030719</v>
          </cell>
        </row>
        <row r="532">
          <cell r="A532" t="str">
            <v>WS9TCHWNA</v>
          </cell>
          <cell r="B532">
            <v>88030653</v>
          </cell>
        </row>
        <row r="533">
          <cell r="A533" t="str">
            <v>WT4901</v>
          </cell>
          <cell r="B533" t="str">
            <v>80009574</v>
          </cell>
        </row>
        <row r="534">
          <cell r="A534" t="str">
            <v>WT4911B</v>
          </cell>
          <cell r="B534" t="str">
            <v>80009602</v>
          </cell>
        </row>
        <row r="535">
          <cell r="A535" t="str">
            <v>WT4911BATAM-20PK</v>
          </cell>
          <cell r="B535" t="str">
            <v>88000023</v>
          </cell>
        </row>
        <row r="536">
          <cell r="A536" t="str">
            <v>WT4911BATG-20PK</v>
          </cell>
          <cell r="B536" t="str">
            <v>88000022</v>
          </cell>
        </row>
        <row r="537">
          <cell r="A537" t="str">
            <v>WT4989</v>
          </cell>
          <cell r="B537" t="str">
            <v>80009576</v>
          </cell>
        </row>
        <row r="538">
          <cell r="A538" t="str">
            <v>WT5500</v>
          </cell>
          <cell r="B538" t="str">
            <v>80009512</v>
          </cell>
        </row>
        <row r="539">
          <cell r="A539" t="str">
            <v>WT5500ADTX</v>
          </cell>
          <cell r="B539" t="str">
            <v>80009947</v>
          </cell>
        </row>
        <row r="540">
          <cell r="A540" t="str">
            <v>WT5500DC</v>
          </cell>
          <cell r="B540" t="str">
            <v>80009676</v>
          </cell>
        </row>
        <row r="541">
          <cell r="A541" t="str">
            <v>WT5500DFRE</v>
          </cell>
          <cell r="B541" t="str">
            <v>80009678</v>
          </cell>
        </row>
        <row r="542">
          <cell r="A542" t="str">
            <v>WT5500DMKC</v>
          </cell>
          <cell r="B542" t="str">
            <v>80009687</v>
          </cell>
        </row>
        <row r="543">
          <cell r="A543" t="str">
            <v>WT5500FRE</v>
          </cell>
          <cell r="B543" t="str">
            <v>80009513</v>
          </cell>
        </row>
        <row r="544">
          <cell r="A544" t="str">
            <v>WT5500P</v>
          </cell>
          <cell r="B544" t="str">
            <v>80009596</v>
          </cell>
        </row>
        <row r="545">
          <cell r="A545" t="str">
            <v>WT5500PADTX</v>
          </cell>
          <cell r="B545" t="str">
            <v>80006504</v>
          </cell>
        </row>
        <row r="546">
          <cell r="A546" t="str">
            <v>WT5500PFRE</v>
          </cell>
          <cell r="B546" t="str">
            <v>80009597</v>
          </cell>
        </row>
        <row r="547">
          <cell r="A547" t="str">
            <v>WT5500XCAN</v>
          </cell>
          <cell r="B547" t="str">
            <v>80009742</v>
          </cell>
        </row>
        <row r="548">
          <cell r="A548" t="str">
            <v>WTK5504C</v>
          </cell>
          <cell r="B548" t="str">
            <v>80006929</v>
          </cell>
        </row>
        <row r="549">
          <cell r="A549" t="str">
            <v>WTK5504CADT</v>
          </cell>
          <cell r="B549" t="str">
            <v>80006928</v>
          </cell>
        </row>
        <row r="550">
          <cell r="A550" t="str">
            <v>WTK5504CNTADT</v>
          </cell>
          <cell r="B550" t="str">
            <v>80007025</v>
          </cell>
        </row>
        <row r="551">
          <cell r="A551" t="str">
            <v>WTK5504DC</v>
          </cell>
          <cell r="B551" t="str">
            <v>80006847</v>
          </cell>
        </row>
        <row r="552">
          <cell r="A552" t="str">
            <v>WTK5504DCADT</v>
          </cell>
          <cell r="B552" t="str">
            <v>80006927</v>
          </cell>
        </row>
        <row r="553">
          <cell r="A553" t="str">
            <v>WTK5504DMK</v>
          </cell>
          <cell r="B553" t="str">
            <v>80007006</v>
          </cell>
        </row>
        <row r="554">
          <cell r="A554" t="str">
            <v>WTK5504PC</v>
          </cell>
          <cell r="B554" t="str">
            <v>80006850</v>
          </cell>
        </row>
        <row r="555">
          <cell r="A555" t="str">
            <v>WTK5504PDC</v>
          </cell>
          <cell r="B555" t="str">
            <v>80006849</v>
          </cell>
        </row>
        <row r="556">
          <cell r="A556" t="str">
            <v>WTK5504WMK</v>
          </cell>
          <cell r="B556" t="str">
            <v>80007073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6"/>
  <sheetViews>
    <sheetView zoomScale="80" zoomScaleNormal="80" zoomScaleSheetLayoutView="80" workbookViewId="0">
      <pane xSplit="1" ySplit="3" topLeftCell="B4" activePane="bottomRight" state="frozen"/>
      <selection activeCell="D2" sqref="D2"/>
      <selection pane="topRight" activeCell="D2" sqref="D2"/>
      <selection pane="bottomLeft" activeCell="D2" sqref="D2"/>
      <selection pane="bottomRight" activeCell="A493" sqref="A493:XFD576"/>
    </sheetView>
  </sheetViews>
  <sheetFormatPr defaultColWidth="9.453125" defaultRowHeight="45" customHeight="1" x14ac:dyDescent="0.25"/>
  <cols>
    <col min="1" max="1" width="20.54296875" style="30" customWidth="1"/>
    <col min="2" max="2" width="20.54296875" style="25" customWidth="1"/>
    <col min="3" max="3" width="60.54296875" style="26" customWidth="1"/>
    <col min="4" max="4" width="10.54296875" style="25" customWidth="1"/>
    <col min="5" max="5" width="12.54296875" style="27" customWidth="1"/>
    <col min="6" max="6" width="15.54296875" style="27" bestFit="1" customWidth="1"/>
    <col min="7" max="7" width="11.54296875" style="25" bestFit="1" customWidth="1"/>
    <col min="8" max="9" width="9.453125" style="25"/>
    <col min="10" max="11" width="14.54296875" style="25" bestFit="1" customWidth="1"/>
    <col min="12" max="16384" width="9.453125" style="6"/>
  </cols>
  <sheetData>
    <row r="1" spans="1:12" s="60" customFormat="1" ht="90" customHeight="1" x14ac:dyDescent="0.25">
      <c r="A1" s="72"/>
      <c r="B1" s="72"/>
      <c r="C1" s="72"/>
      <c r="D1" s="72"/>
      <c r="E1" s="72"/>
      <c r="F1" s="72"/>
      <c r="G1" s="61"/>
      <c r="H1" s="61"/>
      <c r="I1" s="61"/>
      <c r="J1" s="61"/>
      <c r="K1" s="61"/>
    </row>
    <row r="2" spans="1:12" s="66" customFormat="1" ht="15" customHeight="1" x14ac:dyDescent="0.25">
      <c r="A2" s="68"/>
      <c r="B2" s="69"/>
      <c r="C2" s="69"/>
      <c r="D2" s="69"/>
      <c r="G2" s="67"/>
      <c r="H2" s="67"/>
      <c r="I2" s="67"/>
      <c r="J2" s="67"/>
      <c r="K2" s="67"/>
    </row>
    <row r="3" spans="1:12" s="29" customFormat="1" ht="65" customHeight="1" x14ac:dyDescent="0.25">
      <c r="A3" s="37" t="s">
        <v>857</v>
      </c>
      <c r="B3" s="37" t="s">
        <v>527</v>
      </c>
      <c r="C3" s="38" t="s">
        <v>202</v>
      </c>
      <c r="D3" s="38" t="s">
        <v>203</v>
      </c>
      <c r="E3" s="7" t="s">
        <v>211</v>
      </c>
      <c r="F3" s="7" t="s">
        <v>816</v>
      </c>
      <c r="G3" s="70" t="s">
        <v>1463</v>
      </c>
      <c r="H3" s="71"/>
      <c r="I3" s="71"/>
      <c r="J3" s="70" t="s">
        <v>1426</v>
      </c>
      <c r="K3" s="71"/>
    </row>
    <row r="4" spans="1:12" s="29" customFormat="1" ht="12.5" x14ac:dyDescent="0.25">
      <c r="A4" s="33" t="s">
        <v>858</v>
      </c>
      <c r="B4" s="48" t="s">
        <v>457</v>
      </c>
      <c r="C4" s="56" t="s">
        <v>458</v>
      </c>
      <c r="D4" s="33">
        <v>6</v>
      </c>
      <c r="E4" s="36">
        <v>13.878700000000002</v>
      </c>
      <c r="F4" s="36" t="s">
        <v>819</v>
      </c>
      <c r="G4" s="49">
        <v>2.9</v>
      </c>
      <c r="H4" s="49">
        <v>2.4</v>
      </c>
      <c r="I4" s="49">
        <v>4.4000000000000004</v>
      </c>
      <c r="J4" s="49">
        <v>1</v>
      </c>
      <c r="K4" s="49">
        <f t="shared" ref="K4:K57" si="0">J4*2.2</f>
        <v>2.2000000000000002</v>
      </c>
      <c r="L4" s="20"/>
    </row>
    <row r="5" spans="1:12" s="29" customFormat="1" ht="12.5" x14ac:dyDescent="0.25">
      <c r="A5" s="12" t="s">
        <v>1572</v>
      </c>
      <c r="B5" s="28" t="s">
        <v>1572</v>
      </c>
      <c r="C5" s="44" t="s">
        <v>204</v>
      </c>
      <c r="D5" s="9">
        <v>1</v>
      </c>
      <c r="E5" s="36">
        <v>0.67678313451167493</v>
      </c>
      <c r="F5" s="36" t="s">
        <v>820</v>
      </c>
      <c r="G5" s="49"/>
      <c r="H5" s="49"/>
      <c r="I5" s="49"/>
      <c r="J5" s="49"/>
      <c r="K5" s="49">
        <f t="shared" si="0"/>
        <v>0</v>
      </c>
    </row>
    <row r="6" spans="1:12" s="20" customFormat="1" ht="12.5" x14ac:dyDescent="0.25">
      <c r="A6" s="12" t="s">
        <v>1573</v>
      </c>
      <c r="B6" s="28" t="s">
        <v>1573</v>
      </c>
      <c r="C6" s="44" t="s">
        <v>205</v>
      </c>
      <c r="D6" s="9">
        <v>1</v>
      </c>
      <c r="E6" s="36">
        <v>0.67724999999999991</v>
      </c>
      <c r="F6" s="36" t="s">
        <v>819</v>
      </c>
      <c r="G6" s="49"/>
      <c r="H6" s="49"/>
      <c r="I6" s="49"/>
      <c r="J6" s="49"/>
      <c r="K6" s="49">
        <f t="shared" si="0"/>
        <v>0</v>
      </c>
    </row>
    <row r="7" spans="1:12" s="20" customFormat="1" ht="12.5" x14ac:dyDescent="0.25">
      <c r="A7" s="12" t="s">
        <v>1226</v>
      </c>
      <c r="B7" s="28" t="s">
        <v>20</v>
      </c>
      <c r="C7" s="44" t="s">
        <v>21</v>
      </c>
      <c r="D7" s="9">
        <v>100</v>
      </c>
      <c r="E7" s="36">
        <v>0.83435000000000004</v>
      </c>
      <c r="F7" s="36" t="s">
        <v>820</v>
      </c>
      <c r="G7" s="49">
        <v>0.3</v>
      </c>
      <c r="H7" s="49">
        <v>0.3</v>
      </c>
      <c r="I7" s="49">
        <v>0.5</v>
      </c>
      <c r="J7" s="49">
        <v>0.05</v>
      </c>
      <c r="K7" s="49">
        <f t="shared" si="0"/>
        <v>0.11000000000000001</v>
      </c>
      <c r="L7" s="23"/>
    </row>
    <row r="8" spans="1:12" s="20" customFormat="1" ht="12.5" x14ac:dyDescent="0.25">
      <c r="A8" s="12" t="s">
        <v>859</v>
      </c>
      <c r="B8" s="28" t="s">
        <v>633</v>
      </c>
      <c r="C8" s="14" t="s">
        <v>634</v>
      </c>
      <c r="D8" s="13">
        <v>10</v>
      </c>
      <c r="E8" s="36">
        <v>283.5</v>
      </c>
      <c r="F8" s="36" t="s">
        <v>818</v>
      </c>
      <c r="G8" s="49">
        <v>1.9</v>
      </c>
      <c r="H8" s="49">
        <v>6.2</v>
      </c>
      <c r="I8" s="49">
        <v>7</v>
      </c>
      <c r="J8" s="49">
        <v>0.4</v>
      </c>
      <c r="K8" s="49">
        <f t="shared" si="0"/>
        <v>0.88000000000000012</v>
      </c>
    </row>
    <row r="9" spans="1:12" s="20" customFormat="1" ht="25" x14ac:dyDescent="0.25">
      <c r="A9" s="12" t="s">
        <v>860</v>
      </c>
      <c r="B9" s="28" t="s">
        <v>555</v>
      </c>
      <c r="C9" s="17" t="s">
        <v>568</v>
      </c>
      <c r="D9" s="18">
        <v>10</v>
      </c>
      <c r="E9" s="36">
        <v>396.90000000000003</v>
      </c>
      <c r="F9" s="36" t="s">
        <v>818</v>
      </c>
      <c r="G9" s="49">
        <v>3</v>
      </c>
      <c r="H9" s="49">
        <v>5.5</v>
      </c>
      <c r="I9" s="49">
        <v>9.5</v>
      </c>
      <c r="J9" s="49">
        <v>1.07</v>
      </c>
      <c r="K9" s="49">
        <f t="shared" si="0"/>
        <v>2.3540000000000005</v>
      </c>
    </row>
    <row r="10" spans="1:12" s="29" customFormat="1" ht="12.5" x14ac:dyDescent="0.25">
      <c r="A10" s="12" t="s">
        <v>861</v>
      </c>
      <c r="B10" s="28" t="s">
        <v>829</v>
      </c>
      <c r="C10" s="17" t="s">
        <v>830</v>
      </c>
      <c r="D10" s="21">
        <v>10</v>
      </c>
      <c r="E10" s="36">
        <v>314.97000000000003</v>
      </c>
      <c r="F10" s="36" t="s">
        <v>818</v>
      </c>
      <c r="G10" s="49">
        <v>1.5</v>
      </c>
      <c r="H10" s="49">
        <v>4.0999999999999996</v>
      </c>
      <c r="I10" s="49">
        <v>6.6</v>
      </c>
      <c r="J10" s="49">
        <v>0.28999999999999998</v>
      </c>
      <c r="K10" s="49">
        <f t="shared" si="0"/>
        <v>0.63800000000000001</v>
      </c>
      <c r="L10" s="20"/>
    </row>
    <row r="11" spans="1:12" s="20" customFormat="1" ht="25" x14ac:dyDescent="0.25">
      <c r="A11" s="12" t="s">
        <v>862</v>
      </c>
      <c r="B11" s="28" t="s">
        <v>840</v>
      </c>
      <c r="C11" s="4" t="s">
        <v>806</v>
      </c>
      <c r="D11" s="31">
        <v>18</v>
      </c>
      <c r="E11" s="36">
        <v>42.53</v>
      </c>
      <c r="F11" s="36" t="s">
        <v>819</v>
      </c>
      <c r="G11" s="49">
        <v>1.1000000000000001</v>
      </c>
      <c r="H11" s="49">
        <v>2.5</v>
      </c>
      <c r="I11" s="49">
        <v>4.5999999999999996</v>
      </c>
      <c r="J11" s="49">
        <v>0.4</v>
      </c>
      <c r="K11" s="49">
        <f t="shared" si="0"/>
        <v>0.88000000000000012</v>
      </c>
    </row>
    <row r="12" spans="1:12" s="20" customFormat="1" ht="25" x14ac:dyDescent="0.25">
      <c r="A12" s="12" t="s">
        <v>863</v>
      </c>
      <c r="B12" s="28" t="s">
        <v>823</v>
      </c>
      <c r="C12" s="41" t="s">
        <v>824</v>
      </c>
      <c r="D12" s="31">
        <v>20</v>
      </c>
      <c r="E12" s="36">
        <v>233.1</v>
      </c>
      <c r="F12" s="36" t="s">
        <v>818</v>
      </c>
      <c r="G12" s="49">
        <v>8</v>
      </c>
      <c r="H12" s="49">
        <v>5.3</v>
      </c>
      <c r="I12" s="49">
        <v>1.4</v>
      </c>
      <c r="J12" s="49"/>
      <c r="K12" s="49">
        <f t="shared" si="0"/>
        <v>0</v>
      </c>
    </row>
    <row r="13" spans="1:12" s="20" customFormat="1" ht="25" x14ac:dyDescent="0.25">
      <c r="A13" s="12" t="s">
        <v>864</v>
      </c>
      <c r="B13" s="28" t="s">
        <v>843</v>
      </c>
      <c r="C13" s="4" t="s">
        <v>844</v>
      </c>
      <c r="D13" s="13">
        <v>20</v>
      </c>
      <c r="E13" s="36">
        <v>173.25</v>
      </c>
      <c r="F13" s="36" t="s">
        <v>818</v>
      </c>
      <c r="G13" s="49">
        <v>1.3</v>
      </c>
      <c r="H13" s="49">
        <v>5</v>
      </c>
      <c r="I13" s="49">
        <v>8.3000000000000007</v>
      </c>
      <c r="J13" s="49">
        <v>0.3</v>
      </c>
      <c r="K13" s="49">
        <f t="shared" si="0"/>
        <v>0.66</v>
      </c>
      <c r="L13" s="29"/>
    </row>
    <row r="14" spans="1:12" s="20" customFormat="1" ht="25" x14ac:dyDescent="0.25">
      <c r="A14" s="12" t="s">
        <v>865</v>
      </c>
      <c r="B14" s="28" t="s">
        <v>825</v>
      </c>
      <c r="C14" s="41" t="s">
        <v>826</v>
      </c>
      <c r="D14" s="31">
        <v>20</v>
      </c>
      <c r="E14" s="36">
        <v>305.55</v>
      </c>
      <c r="F14" s="36" t="s">
        <v>819</v>
      </c>
      <c r="G14" s="49">
        <v>1.3</v>
      </c>
      <c r="H14" s="49">
        <v>5.2</v>
      </c>
      <c r="I14" s="49">
        <v>8</v>
      </c>
      <c r="J14" s="49">
        <v>0.2</v>
      </c>
      <c r="K14" s="49">
        <f t="shared" si="0"/>
        <v>0.44000000000000006</v>
      </c>
    </row>
    <row r="15" spans="1:12" s="29" customFormat="1" ht="25" x14ac:dyDescent="0.25">
      <c r="A15" s="12" t="s">
        <v>866</v>
      </c>
      <c r="B15" s="28" t="s">
        <v>810</v>
      </c>
      <c r="C15" s="4" t="s">
        <v>811</v>
      </c>
      <c r="D15" s="13">
        <v>20</v>
      </c>
      <c r="E15" s="36">
        <v>176.24998335389708</v>
      </c>
      <c r="F15" s="36" t="s">
        <v>818</v>
      </c>
      <c r="G15" s="49">
        <v>1.4</v>
      </c>
      <c r="H15" s="49">
        <v>4.4000000000000004</v>
      </c>
      <c r="I15" s="49">
        <v>8</v>
      </c>
      <c r="J15" s="49">
        <v>0.35</v>
      </c>
      <c r="K15" s="49">
        <f t="shared" si="0"/>
        <v>0.77</v>
      </c>
      <c r="L15" s="20"/>
    </row>
    <row r="16" spans="1:12" s="29" customFormat="1" ht="25" x14ac:dyDescent="0.25">
      <c r="A16" s="12">
        <v>80007791</v>
      </c>
      <c r="B16" s="28" t="s">
        <v>1400</v>
      </c>
      <c r="C16" s="14" t="s">
        <v>1419</v>
      </c>
      <c r="D16" s="28">
        <v>10</v>
      </c>
      <c r="E16" s="36">
        <v>207</v>
      </c>
      <c r="F16" s="36" t="s">
        <v>818</v>
      </c>
      <c r="G16" s="49">
        <v>2.6</v>
      </c>
      <c r="H16" s="49">
        <v>6.1</v>
      </c>
      <c r="I16" s="49">
        <v>9.3000000000000007</v>
      </c>
      <c r="J16" s="49">
        <v>0.75</v>
      </c>
      <c r="K16" s="49">
        <f t="shared" si="0"/>
        <v>1.6500000000000001</v>
      </c>
      <c r="L16" s="20"/>
    </row>
    <row r="17" spans="1:12" s="29" customFormat="1" ht="12.5" x14ac:dyDescent="0.25">
      <c r="A17" s="12">
        <v>80007581</v>
      </c>
      <c r="B17" s="28" t="s">
        <v>1363</v>
      </c>
      <c r="C17" s="14" t="s">
        <v>1364</v>
      </c>
      <c r="D17" s="12">
        <v>10</v>
      </c>
      <c r="E17" s="36">
        <v>217.35</v>
      </c>
      <c r="F17" s="36" t="s">
        <v>818</v>
      </c>
      <c r="G17" s="49">
        <v>1.5</v>
      </c>
      <c r="H17" s="49">
        <v>3</v>
      </c>
      <c r="I17" s="49">
        <v>5.3</v>
      </c>
      <c r="J17" s="49">
        <v>0.15</v>
      </c>
      <c r="K17" s="49">
        <f t="shared" si="0"/>
        <v>0.33</v>
      </c>
      <c r="L17" s="20"/>
    </row>
    <row r="18" spans="1:12" s="20" customFormat="1" ht="12.5" x14ac:dyDescent="0.25">
      <c r="A18" s="12" t="s">
        <v>839</v>
      </c>
      <c r="B18" s="28" t="s">
        <v>839</v>
      </c>
      <c r="C18" s="45" t="s">
        <v>780</v>
      </c>
      <c r="D18" s="13">
        <v>1</v>
      </c>
      <c r="E18" s="36">
        <v>1.6970359126748766</v>
      </c>
      <c r="F18" s="36" t="s">
        <v>819</v>
      </c>
      <c r="G18" s="49"/>
      <c r="H18" s="49"/>
      <c r="I18" s="49"/>
      <c r="J18" s="49"/>
      <c r="K18" s="49">
        <f t="shared" si="0"/>
        <v>0</v>
      </c>
    </row>
    <row r="19" spans="1:12" s="20" customFormat="1" ht="12.5" x14ac:dyDescent="0.25">
      <c r="A19" s="12" t="s">
        <v>1227</v>
      </c>
      <c r="B19" s="28" t="s">
        <v>239</v>
      </c>
      <c r="C19" s="44" t="s">
        <v>240</v>
      </c>
      <c r="D19" s="9">
        <v>100</v>
      </c>
      <c r="E19" s="36">
        <v>0.87504999999999988</v>
      </c>
      <c r="F19" s="36" t="s">
        <v>821</v>
      </c>
      <c r="G19" s="49">
        <v>1</v>
      </c>
      <c r="H19" s="49">
        <v>0.25</v>
      </c>
      <c r="I19" s="49">
        <v>0.75</v>
      </c>
      <c r="J19" s="49">
        <v>2E-3</v>
      </c>
      <c r="K19" s="49">
        <f t="shared" si="0"/>
        <v>4.4000000000000003E-3</v>
      </c>
    </row>
    <row r="20" spans="1:12" s="20" customFormat="1" ht="12.5" x14ac:dyDescent="0.25">
      <c r="A20" s="12" t="s">
        <v>1574</v>
      </c>
      <c r="B20" s="28" t="s">
        <v>1574</v>
      </c>
      <c r="C20" s="17" t="s">
        <v>1462</v>
      </c>
      <c r="D20" s="42">
        <v>1</v>
      </c>
      <c r="E20" s="36">
        <v>305.55</v>
      </c>
      <c r="F20" s="36" t="s">
        <v>818</v>
      </c>
      <c r="G20" s="49"/>
      <c r="H20" s="49"/>
      <c r="I20" s="49"/>
      <c r="J20" s="49"/>
      <c r="K20" s="49">
        <f t="shared" si="0"/>
        <v>0</v>
      </c>
    </row>
    <row r="21" spans="1:12" s="29" customFormat="1" ht="37.5" x14ac:dyDescent="0.25">
      <c r="A21" s="12" t="s">
        <v>867</v>
      </c>
      <c r="B21" s="28" t="s">
        <v>783</v>
      </c>
      <c r="C21" s="14" t="s">
        <v>771</v>
      </c>
      <c r="D21" s="28">
        <v>10</v>
      </c>
      <c r="E21" s="36">
        <v>28.558018770362391</v>
      </c>
      <c r="F21" s="36" t="s">
        <v>819</v>
      </c>
      <c r="G21" s="49">
        <v>1.9</v>
      </c>
      <c r="H21" s="49">
        <v>2.5</v>
      </c>
      <c r="I21" s="49">
        <v>3.9</v>
      </c>
      <c r="J21" s="49">
        <v>0.33500000000000002</v>
      </c>
      <c r="K21" s="49">
        <f t="shared" si="0"/>
        <v>0.7370000000000001</v>
      </c>
    </row>
    <row r="22" spans="1:12" s="20" customFormat="1" ht="12.5" x14ac:dyDescent="0.25">
      <c r="A22" s="12" t="s">
        <v>868</v>
      </c>
      <c r="B22" s="28" t="s">
        <v>241</v>
      </c>
      <c r="C22" s="44" t="s">
        <v>242</v>
      </c>
      <c r="D22" s="9">
        <v>24</v>
      </c>
      <c r="E22" s="36">
        <v>67.989350000000002</v>
      </c>
      <c r="F22" s="36" t="s">
        <v>821</v>
      </c>
      <c r="G22" s="49">
        <v>1</v>
      </c>
      <c r="H22" s="49">
        <v>2.7</v>
      </c>
      <c r="I22" s="49">
        <v>3.8</v>
      </c>
      <c r="J22" s="49">
        <v>0.16</v>
      </c>
      <c r="K22" s="49">
        <f t="shared" si="0"/>
        <v>0.35200000000000004</v>
      </c>
    </row>
    <row r="23" spans="1:12" s="20" customFormat="1" ht="25" x14ac:dyDescent="0.25">
      <c r="A23" s="12" t="s">
        <v>869</v>
      </c>
      <c r="B23" s="28" t="s">
        <v>243</v>
      </c>
      <c r="C23" s="44" t="s">
        <v>244</v>
      </c>
      <c r="D23" s="9">
        <v>24</v>
      </c>
      <c r="E23" s="36">
        <v>69.607175000000012</v>
      </c>
      <c r="F23" s="36" t="s">
        <v>821</v>
      </c>
      <c r="G23" s="49">
        <v>1</v>
      </c>
      <c r="H23" s="49">
        <v>2.7</v>
      </c>
      <c r="I23" s="49">
        <v>3.8</v>
      </c>
      <c r="J23" s="49">
        <v>0.18</v>
      </c>
      <c r="K23" s="49">
        <f t="shared" si="0"/>
        <v>0.39600000000000002</v>
      </c>
    </row>
    <row r="24" spans="1:12" s="20" customFormat="1" ht="25" x14ac:dyDescent="0.25">
      <c r="A24" s="12" t="s">
        <v>870</v>
      </c>
      <c r="B24" s="28" t="s">
        <v>245</v>
      </c>
      <c r="C24" s="44" t="s">
        <v>246</v>
      </c>
      <c r="D24" s="9">
        <v>24</v>
      </c>
      <c r="E24" s="36">
        <v>76.078474999999997</v>
      </c>
      <c r="F24" s="36" t="s">
        <v>818</v>
      </c>
      <c r="G24" s="49">
        <v>1</v>
      </c>
      <c r="H24" s="49">
        <v>2.7</v>
      </c>
      <c r="I24" s="49">
        <v>3.8</v>
      </c>
      <c r="J24" s="49">
        <v>0.15</v>
      </c>
      <c r="K24" s="49">
        <f t="shared" si="0"/>
        <v>0.33</v>
      </c>
    </row>
    <row r="25" spans="1:12" s="20" customFormat="1" ht="25" x14ac:dyDescent="0.25">
      <c r="A25" s="12" t="s">
        <v>871</v>
      </c>
      <c r="B25" s="28" t="s">
        <v>247</v>
      </c>
      <c r="C25" s="44" t="s">
        <v>248</v>
      </c>
      <c r="D25" s="9">
        <v>24</v>
      </c>
      <c r="E25" s="36">
        <v>74.460650000000001</v>
      </c>
      <c r="F25" s="36" t="s">
        <v>821</v>
      </c>
      <c r="G25" s="49">
        <v>1.7</v>
      </c>
      <c r="H25" s="49">
        <v>4.9000000000000004</v>
      </c>
      <c r="I25" s="49">
        <v>4.8</v>
      </c>
      <c r="J25" s="49">
        <v>0.3</v>
      </c>
      <c r="K25" s="49">
        <f t="shared" si="0"/>
        <v>0.66</v>
      </c>
    </row>
    <row r="26" spans="1:12" s="29" customFormat="1" ht="25" x14ac:dyDescent="0.25">
      <c r="A26" s="12" t="s">
        <v>872</v>
      </c>
      <c r="B26" s="28" t="s">
        <v>38</v>
      </c>
      <c r="C26" s="44" t="s">
        <v>51</v>
      </c>
      <c r="D26" s="9">
        <v>6</v>
      </c>
      <c r="E26" s="36">
        <v>43.586042785600853</v>
      </c>
      <c r="F26" s="36" t="s">
        <v>819</v>
      </c>
      <c r="G26" s="49">
        <v>3.6</v>
      </c>
      <c r="H26" s="49">
        <v>4.8</v>
      </c>
      <c r="I26" s="49">
        <v>21.4</v>
      </c>
      <c r="J26" s="49">
        <v>4.45</v>
      </c>
      <c r="K26" s="49">
        <f t="shared" si="0"/>
        <v>9.7900000000000009</v>
      </c>
    </row>
    <row r="27" spans="1:12" s="23" customFormat="1" ht="25" x14ac:dyDescent="0.25">
      <c r="A27" s="21">
        <v>80007984</v>
      </c>
      <c r="B27" s="32" t="s">
        <v>1445</v>
      </c>
      <c r="C27" s="41" t="s">
        <v>1446</v>
      </c>
      <c r="D27" s="16">
        <v>4</v>
      </c>
      <c r="E27" s="63">
        <v>60</v>
      </c>
      <c r="F27" s="63" t="s">
        <v>818</v>
      </c>
      <c r="G27" s="64">
        <v>3.5</v>
      </c>
      <c r="H27" s="64">
        <v>4.9000000000000004</v>
      </c>
      <c r="I27" s="64">
        <v>21.2</v>
      </c>
      <c r="J27" s="64">
        <v>5.4</v>
      </c>
      <c r="K27" s="64">
        <f t="shared" si="0"/>
        <v>11.880000000000003</v>
      </c>
    </row>
    <row r="28" spans="1:12" s="29" customFormat="1" ht="25" x14ac:dyDescent="0.25">
      <c r="A28" s="21" t="s">
        <v>1402</v>
      </c>
      <c r="B28" s="16" t="s">
        <v>1385</v>
      </c>
      <c r="C28" s="17" t="s">
        <v>1386</v>
      </c>
      <c r="D28" s="16">
        <v>10</v>
      </c>
      <c r="E28" s="36">
        <v>445.51237500000008</v>
      </c>
      <c r="F28" s="36" t="s">
        <v>820</v>
      </c>
      <c r="G28" s="49">
        <v>2.1</v>
      </c>
      <c r="H28" s="49">
        <v>5.0999999999999996</v>
      </c>
      <c r="I28" s="49">
        <v>10.8</v>
      </c>
      <c r="J28" s="49">
        <v>1.05</v>
      </c>
      <c r="K28" s="49">
        <f t="shared" si="0"/>
        <v>2.3100000000000005</v>
      </c>
      <c r="L28" s="20"/>
    </row>
    <row r="29" spans="1:12" s="29" customFormat="1" ht="25" x14ac:dyDescent="0.25">
      <c r="A29" s="21">
        <v>88030690</v>
      </c>
      <c r="B29" s="16" t="s">
        <v>1373</v>
      </c>
      <c r="C29" s="17" t="s">
        <v>1374</v>
      </c>
      <c r="D29" s="16">
        <v>10</v>
      </c>
      <c r="E29" s="36">
        <v>445.51237500000008</v>
      </c>
      <c r="F29" s="36" t="s">
        <v>820</v>
      </c>
      <c r="G29" s="49">
        <v>2.2000000000000002</v>
      </c>
      <c r="H29" s="49">
        <v>5.0999999999999996</v>
      </c>
      <c r="I29" s="49">
        <v>10.8</v>
      </c>
      <c r="J29" s="49">
        <v>1.05</v>
      </c>
      <c r="K29" s="49">
        <f t="shared" si="0"/>
        <v>2.3100000000000005</v>
      </c>
      <c r="L29" s="20"/>
    </row>
    <row r="30" spans="1:12" s="29" customFormat="1" ht="87.5" x14ac:dyDescent="0.25">
      <c r="A30" s="12" t="s">
        <v>873</v>
      </c>
      <c r="B30" s="28" t="s">
        <v>831</v>
      </c>
      <c r="C30" s="14" t="s">
        <v>832</v>
      </c>
      <c r="D30" s="28">
        <v>36</v>
      </c>
      <c r="E30" s="36">
        <v>22.71393664169404</v>
      </c>
      <c r="F30" s="36" t="s">
        <v>819</v>
      </c>
      <c r="G30" s="49">
        <v>2.2000000000000002</v>
      </c>
      <c r="H30" s="49">
        <v>2.2999999999999998</v>
      </c>
      <c r="I30" s="49">
        <v>4.4000000000000004</v>
      </c>
      <c r="J30" s="49">
        <v>0.3</v>
      </c>
      <c r="K30" s="49">
        <f t="shared" si="0"/>
        <v>0.66</v>
      </c>
      <c r="L30" s="20"/>
    </row>
    <row r="31" spans="1:12" s="29" customFormat="1" ht="12.5" x14ac:dyDescent="0.25">
      <c r="A31" s="12" t="s">
        <v>874</v>
      </c>
      <c r="B31" s="28" t="s">
        <v>249</v>
      </c>
      <c r="C31" s="44" t="s">
        <v>250</v>
      </c>
      <c r="D31" s="9">
        <v>10</v>
      </c>
      <c r="E31" s="36">
        <v>211.87402500000002</v>
      </c>
      <c r="F31" s="36" t="s">
        <v>821</v>
      </c>
      <c r="G31" s="49">
        <v>1.6</v>
      </c>
      <c r="H31" s="49">
        <v>4.7</v>
      </c>
      <c r="I31" s="49">
        <v>8.5</v>
      </c>
      <c r="J31" s="49">
        <v>0.81</v>
      </c>
      <c r="K31" s="49">
        <f t="shared" si="0"/>
        <v>1.7820000000000003</v>
      </c>
    </row>
    <row r="32" spans="1:12" s="29" customFormat="1" ht="12.5" x14ac:dyDescent="0.25">
      <c r="A32" s="12" t="s">
        <v>875</v>
      </c>
      <c r="B32" s="28" t="s">
        <v>251</v>
      </c>
      <c r="C32" s="44" t="s">
        <v>252</v>
      </c>
      <c r="D32" s="9">
        <v>24</v>
      </c>
      <c r="E32" s="36">
        <v>80.931950000000001</v>
      </c>
      <c r="F32" s="36" t="s">
        <v>818</v>
      </c>
      <c r="G32" s="49">
        <v>1</v>
      </c>
      <c r="H32" s="49">
        <v>2.8</v>
      </c>
      <c r="I32" s="49">
        <v>3.8</v>
      </c>
      <c r="J32" s="49">
        <v>0.25</v>
      </c>
      <c r="K32" s="49">
        <f t="shared" si="0"/>
        <v>0.55000000000000004</v>
      </c>
      <c r="L32" s="20"/>
    </row>
    <row r="33" spans="1:12" s="20" customFormat="1" ht="25" x14ac:dyDescent="0.25">
      <c r="A33" s="12" t="s">
        <v>876</v>
      </c>
      <c r="B33" s="28" t="s">
        <v>253</v>
      </c>
      <c r="C33" s="44" t="s">
        <v>254</v>
      </c>
      <c r="D33" s="9">
        <v>24</v>
      </c>
      <c r="E33" s="36">
        <v>71.225000000000009</v>
      </c>
      <c r="F33" s="36" t="s">
        <v>821</v>
      </c>
      <c r="G33" s="49">
        <v>2.1</v>
      </c>
      <c r="H33" s="49">
        <v>2.6</v>
      </c>
      <c r="I33" s="49">
        <v>4</v>
      </c>
      <c r="J33" s="49">
        <v>0.15</v>
      </c>
      <c r="K33" s="49">
        <f t="shared" si="0"/>
        <v>0.33</v>
      </c>
    </row>
    <row r="34" spans="1:12" s="20" customFormat="1" ht="12.5" x14ac:dyDescent="0.25">
      <c r="A34" s="12" t="s">
        <v>877</v>
      </c>
      <c r="B34" s="28" t="s">
        <v>255</v>
      </c>
      <c r="C34" s="44" t="s">
        <v>256</v>
      </c>
      <c r="D34" s="9">
        <v>24</v>
      </c>
      <c r="E34" s="36">
        <v>91.4529</v>
      </c>
      <c r="F34" s="36" t="s">
        <v>821</v>
      </c>
      <c r="G34" s="49">
        <v>1.7</v>
      </c>
      <c r="H34" s="49">
        <v>5</v>
      </c>
      <c r="I34" s="49">
        <v>5</v>
      </c>
      <c r="J34" s="49">
        <v>0.3</v>
      </c>
      <c r="K34" s="49">
        <f t="shared" si="0"/>
        <v>0.66</v>
      </c>
    </row>
    <row r="35" spans="1:12" s="20" customFormat="1" ht="25" x14ac:dyDescent="0.25">
      <c r="A35" s="12" t="s">
        <v>878</v>
      </c>
      <c r="B35" s="28" t="s">
        <v>257</v>
      </c>
      <c r="C35" s="44" t="s">
        <v>258</v>
      </c>
      <c r="D35" s="9">
        <v>12</v>
      </c>
      <c r="E35" s="36">
        <v>93.07072500000001</v>
      </c>
      <c r="F35" s="36" t="s">
        <v>818</v>
      </c>
      <c r="G35" s="49">
        <v>1.8</v>
      </c>
      <c r="H35" s="49">
        <v>2.7</v>
      </c>
      <c r="I35" s="49">
        <v>5.2</v>
      </c>
      <c r="J35" s="49">
        <v>0.25</v>
      </c>
      <c r="K35" s="49">
        <f t="shared" si="0"/>
        <v>0.55000000000000004</v>
      </c>
    </row>
    <row r="36" spans="1:12" s="20" customFormat="1" ht="25" x14ac:dyDescent="0.25">
      <c r="A36" s="12" t="s">
        <v>879</v>
      </c>
      <c r="B36" s="28" t="s">
        <v>259</v>
      </c>
      <c r="C36" s="44" t="s">
        <v>260</v>
      </c>
      <c r="D36" s="9">
        <v>10</v>
      </c>
      <c r="E36" s="36">
        <v>141.58000000000001</v>
      </c>
      <c r="F36" s="36" t="s">
        <v>818</v>
      </c>
      <c r="G36" s="49">
        <v>1.5</v>
      </c>
      <c r="H36" s="49">
        <v>5</v>
      </c>
      <c r="I36" s="49">
        <v>5.3</v>
      </c>
      <c r="J36" s="49">
        <v>0.35</v>
      </c>
      <c r="K36" s="49">
        <f t="shared" si="0"/>
        <v>0.77</v>
      </c>
    </row>
    <row r="37" spans="1:12" s="20" customFormat="1" ht="25" x14ac:dyDescent="0.25">
      <c r="A37" s="12" t="s">
        <v>1311</v>
      </c>
      <c r="B37" s="28" t="s">
        <v>1279</v>
      </c>
      <c r="C37" s="44" t="s">
        <v>1295</v>
      </c>
      <c r="D37" s="9">
        <v>10</v>
      </c>
      <c r="E37" s="36">
        <v>133.88</v>
      </c>
      <c r="F37" s="36" t="s">
        <v>818</v>
      </c>
      <c r="G37" s="49"/>
      <c r="H37" s="49"/>
      <c r="I37" s="49"/>
      <c r="J37" s="49"/>
      <c r="K37" s="49">
        <f t="shared" si="0"/>
        <v>0</v>
      </c>
    </row>
    <row r="38" spans="1:12" s="20" customFormat="1" ht="12.5" x14ac:dyDescent="0.25">
      <c r="A38" s="12" t="s">
        <v>880</v>
      </c>
      <c r="B38" s="28" t="s">
        <v>261</v>
      </c>
      <c r="C38" s="44" t="s">
        <v>262</v>
      </c>
      <c r="D38" s="9">
        <v>60</v>
      </c>
      <c r="E38" s="36">
        <v>35.304646245917702</v>
      </c>
      <c r="F38" s="36" t="s">
        <v>821</v>
      </c>
      <c r="G38" s="49">
        <v>1.4</v>
      </c>
      <c r="H38" s="49">
        <v>1.2</v>
      </c>
      <c r="I38" s="49">
        <v>3.5</v>
      </c>
      <c r="J38" s="49">
        <v>0.13500000000000001</v>
      </c>
      <c r="K38" s="49">
        <f t="shared" si="0"/>
        <v>0.29700000000000004</v>
      </c>
      <c r="L38" s="29"/>
    </row>
    <row r="39" spans="1:12" s="29" customFormat="1" ht="12.5" x14ac:dyDescent="0.25">
      <c r="A39" s="12" t="s">
        <v>881</v>
      </c>
      <c r="B39" s="28" t="s">
        <v>263</v>
      </c>
      <c r="C39" s="44" t="s">
        <v>264</v>
      </c>
      <c r="D39" s="9">
        <v>12</v>
      </c>
      <c r="E39" s="36">
        <v>48.463988031180726</v>
      </c>
      <c r="F39" s="36" t="s">
        <v>821</v>
      </c>
      <c r="G39" s="49">
        <v>1.3</v>
      </c>
      <c r="H39" s="49">
        <v>1.2</v>
      </c>
      <c r="I39" s="49">
        <v>3.7</v>
      </c>
      <c r="J39" s="49">
        <v>0.1</v>
      </c>
      <c r="K39" s="49">
        <f t="shared" si="0"/>
        <v>0.22000000000000003</v>
      </c>
    </row>
    <row r="40" spans="1:12" s="20" customFormat="1" ht="25" x14ac:dyDescent="0.25">
      <c r="A40" s="12" t="s">
        <v>882</v>
      </c>
      <c r="B40" s="28" t="s">
        <v>265</v>
      </c>
      <c r="C40" s="44" t="s">
        <v>266</v>
      </c>
      <c r="D40" s="9">
        <v>24</v>
      </c>
      <c r="E40" s="36">
        <v>33.159422210739713</v>
      </c>
      <c r="F40" s="36" t="s">
        <v>818</v>
      </c>
      <c r="G40" s="49">
        <v>1.3</v>
      </c>
      <c r="H40" s="49">
        <v>1.4</v>
      </c>
      <c r="I40" s="49">
        <v>3.6</v>
      </c>
      <c r="J40" s="49">
        <v>0.1</v>
      </c>
      <c r="K40" s="49">
        <f t="shared" si="0"/>
        <v>0.22000000000000003</v>
      </c>
    </row>
    <row r="41" spans="1:12" s="29" customFormat="1" ht="25" x14ac:dyDescent="0.25">
      <c r="A41" s="12" t="s">
        <v>883</v>
      </c>
      <c r="B41" s="28" t="s">
        <v>267</v>
      </c>
      <c r="C41" s="44" t="s">
        <v>268</v>
      </c>
      <c r="D41" s="9">
        <v>15</v>
      </c>
      <c r="E41" s="36">
        <v>85.785425000000018</v>
      </c>
      <c r="F41" s="36" t="s">
        <v>821</v>
      </c>
      <c r="G41" s="49">
        <v>5.6</v>
      </c>
      <c r="H41" s="49">
        <v>1.5</v>
      </c>
      <c r="I41" s="49">
        <v>3.1</v>
      </c>
      <c r="J41" s="49">
        <v>0.25</v>
      </c>
      <c r="K41" s="49">
        <f t="shared" si="0"/>
        <v>0.55000000000000004</v>
      </c>
      <c r="L41" s="23"/>
    </row>
    <row r="42" spans="1:12" s="29" customFormat="1" ht="25" x14ac:dyDescent="0.25">
      <c r="A42" s="12" t="s">
        <v>1312</v>
      </c>
      <c r="B42" s="28" t="s">
        <v>1280</v>
      </c>
      <c r="C42" s="44" t="s">
        <v>1296</v>
      </c>
      <c r="D42" s="9">
        <v>12</v>
      </c>
      <c r="E42" s="36">
        <v>99.23</v>
      </c>
      <c r="F42" s="36" t="s">
        <v>818</v>
      </c>
      <c r="G42" s="49">
        <v>1.4</v>
      </c>
      <c r="H42" s="49">
        <v>3.2</v>
      </c>
      <c r="I42" s="49">
        <v>5.6</v>
      </c>
      <c r="J42" s="49">
        <v>0.31</v>
      </c>
      <c r="K42" s="49">
        <f t="shared" si="0"/>
        <v>0.68200000000000005</v>
      </c>
      <c r="L42" s="20"/>
    </row>
    <row r="43" spans="1:12" s="29" customFormat="1" ht="12.5" x14ac:dyDescent="0.25">
      <c r="A43" s="12" t="s">
        <v>884</v>
      </c>
      <c r="B43" s="28" t="s">
        <v>269</v>
      </c>
      <c r="C43" s="44" t="s">
        <v>270</v>
      </c>
      <c r="D43" s="9">
        <v>12</v>
      </c>
      <c r="E43" s="36">
        <v>56.58677009849302</v>
      </c>
      <c r="F43" s="36" t="s">
        <v>818</v>
      </c>
      <c r="G43" s="49">
        <v>1.5</v>
      </c>
      <c r="H43" s="49">
        <v>3.2</v>
      </c>
      <c r="I43" s="49">
        <v>5.6</v>
      </c>
      <c r="J43" s="49">
        <v>0.1</v>
      </c>
      <c r="K43" s="49">
        <f t="shared" si="0"/>
        <v>0.22000000000000003</v>
      </c>
    </row>
    <row r="44" spans="1:12" s="29" customFormat="1" ht="25" x14ac:dyDescent="0.25">
      <c r="A44" s="12" t="s">
        <v>1313</v>
      </c>
      <c r="B44" s="28" t="s">
        <v>1281</v>
      </c>
      <c r="C44" s="44" t="s">
        <v>1297</v>
      </c>
      <c r="D44" s="9">
        <v>12</v>
      </c>
      <c r="E44" s="36">
        <v>52.77</v>
      </c>
      <c r="F44" s="36" t="s">
        <v>818</v>
      </c>
      <c r="G44" s="49"/>
      <c r="H44" s="49"/>
      <c r="I44" s="49"/>
      <c r="J44" s="49"/>
      <c r="K44" s="49">
        <f t="shared" si="0"/>
        <v>0</v>
      </c>
    </row>
    <row r="45" spans="1:12" s="29" customFormat="1" ht="12.5" x14ac:dyDescent="0.25">
      <c r="A45" s="12" t="s">
        <v>885</v>
      </c>
      <c r="B45" s="28" t="s">
        <v>271</v>
      </c>
      <c r="C45" s="44" t="s">
        <v>272</v>
      </c>
      <c r="D45" s="9">
        <v>20</v>
      </c>
      <c r="E45" s="36">
        <v>39.69</v>
      </c>
      <c r="F45" s="36" t="s">
        <v>818</v>
      </c>
      <c r="G45" s="49">
        <v>1.1000000000000001</v>
      </c>
      <c r="H45" s="49">
        <v>3.6</v>
      </c>
      <c r="I45" s="49">
        <v>5.2</v>
      </c>
      <c r="J45" s="49">
        <v>0.5</v>
      </c>
      <c r="K45" s="49">
        <f t="shared" si="0"/>
        <v>1.1000000000000001</v>
      </c>
      <c r="L45" s="20"/>
    </row>
    <row r="46" spans="1:12" s="29" customFormat="1" ht="12.5" x14ac:dyDescent="0.25">
      <c r="A46" s="12" t="s">
        <v>1238</v>
      </c>
      <c r="B46" s="28" t="s">
        <v>805</v>
      </c>
      <c r="C46" s="4" t="s">
        <v>802</v>
      </c>
      <c r="D46" s="28">
        <v>10</v>
      </c>
      <c r="E46" s="36">
        <v>27.387098631787051</v>
      </c>
      <c r="F46" s="36" t="s">
        <v>819</v>
      </c>
      <c r="G46" s="49">
        <v>1</v>
      </c>
      <c r="H46" s="49">
        <v>0.9</v>
      </c>
      <c r="I46" s="49">
        <v>1.9</v>
      </c>
      <c r="J46" s="49">
        <v>0.2</v>
      </c>
      <c r="K46" s="49">
        <f t="shared" si="0"/>
        <v>0.44000000000000006</v>
      </c>
      <c r="L46" s="20"/>
    </row>
    <row r="47" spans="1:12" s="29" customFormat="1" ht="51" x14ac:dyDescent="0.25">
      <c r="A47" s="12" t="s">
        <v>886</v>
      </c>
      <c r="B47" s="28" t="s">
        <v>815</v>
      </c>
      <c r="C47" s="14" t="s">
        <v>1270</v>
      </c>
      <c r="D47" s="28">
        <v>15</v>
      </c>
      <c r="E47" s="36">
        <v>40.384575000000005</v>
      </c>
      <c r="F47" s="36" t="s">
        <v>819</v>
      </c>
      <c r="G47" s="49">
        <v>1.5</v>
      </c>
      <c r="H47" s="49">
        <v>1.5</v>
      </c>
      <c r="I47" s="49">
        <v>2.25</v>
      </c>
      <c r="J47" s="49">
        <v>0.2</v>
      </c>
      <c r="K47" s="49">
        <f t="shared" si="0"/>
        <v>0.44000000000000006</v>
      </c>
      <c r="L47" s="20"/>
    </row>
    <row r="48" spans="1:12" s="29" customFormat="1" ht="51" x14ac:dyDescent="0.25">
      <c r="A48" s="12" t="s">
        <v>887</v>
      </c>
      <c r="B48" s="28" t="s">
        <v>798</v>
      </c>
      <c r="C48" s="14" t="s">
        <v>786</v>
      </c>
      <c r="D48" s="28">
        <v>8</v>
      </c>
      <c r="E48" s="36">
        <v>40.378686793255831</v>
      </c>
      <c r="F48" s="36" t="s">
        <v>819</v>
      </c>
      <c r="G48" s="49">
        <v>1.2</v>
      </c>
      <c r="H48" s="49">
        <v>2.2999999999999998</v>
      </c>
      <c r="I48" s="49">
        <v>2.6</v>
      </c>
      <c r="J48" s="49">
        <v>0.5</v>
      </c>
      <c r="K48" s="49">
        <f t="shared" si="0"/>
        <v>1.1000000000000001</v>
      </c>
    </row>
    <row r="49" spans="1:12" s="20" customFormat="1" ht="25" x14ac:dyDescent="0.25">
      <c r="A49" s="21">
        <v>80007999</v>
      </c>
      <c r="B49" s="16" t="s">
        <v>1384</v>
      </c>
      <c r="C49" s="41" t="s">
        <v>1383</v>
      </c>
      <c r="D49" s="40">
        <v>12</v>
      </c>
      <c r="E49" s="36">
        <v>84.13707500000001</v>
      </c>
      <c r="F49" s="36" t="s">
        <v>819</v>
      </c>
      <c r="G49" s="49">
        <v>1.8</v>
      </c>
      <c r="H49" s="49">
        <v>2.2000000000000002</v>
      </c>
      <c r="I49" s="49">
        <v>2.8</v>
      </c>
      <c r="J49" s="49">
        <v>0.3</v>
      </c>
      <c r="K49" s="49">
        <f t="shared" si="0"/>
        <v>0.66</v>
      </c>
    </row>
    <row r="50" spans="1:12" s="29" customFormat="1" ht="38.5" x14ac:dyDescent="0.25">
      <c r="A50" s="12" t="s">
        <v>888</v>
      </c>
      <c r="B50" s="28" t="s">
        <v>854</v>
      </c>
      <c r="C50" s="17" t="s">
        <v>1538</v>
      </c>
      <c r="D50" s="28">
        <v>20</v>
      </c>
      <c r="E50" s="36">
        <v>22.730950000000004</v>
      </c>
      <c r="F50" s="36" t="s">
        <v>819</v>
      </c>
      <c r="G50" s="49">
        <v>1.5</v>
      </c>
      <c r="H50" s="49">
        <v>1.3</v>
      </c>
      <c r="I50" s="49">
        <v>0.3</v>
      </c>
      <c r="J50" s="49">
        <v>1</v>
      </c>
      <c r="K50" s="49">
        <f t="shared" si="0"/>
        <v>2.2000000000000002</v>
      </c>
      <c r="L50" s="20"/>
    </row>
    <row r="51" spans="1:12" s="29" customFormat="1" ht="38.5" x14ac:dyDescent="0.25">
      <c r="A51" s="12">
        <v>80008000</v>
      </c>
      <c r="B51" s="28" t="s">
        <v>1371</v>
      </c>
      <c r="C51" s="17" t="s">
        <v>1539</v>
      </c>
      <c r="D51" s="28">
        <v>32</v>
      </c>
      <c r="E51" s="36">
        <v>33.831874999999997</v>
      </c>
      <c r="F51" s="36" t="s">
        <v>819</v>
      </c>
      <c r="G51" s="49">
        <v>1</v>
      </c>
      <c r="H51" s="49">
        <v>1</v>
      </c>
      <c r="I51" s="49">
        <v>2</v>
      </c>
      <c r="J51" s="49">
        <v>0.05</v>
      </c>
      <c r="K51" s="49">
        <f t="shared" si="0"/>
        <v>0.11000000000000001</v>
      </c>
      <c r="L51" s="20"/>
    </row>
    <row r="52" spans="1:12" s="29" customFormat="1" ht="12.5" x14ac:dyDescent="0.25">
      <c r="A52" s="12" t="s">
        <v>889</v>
      </c>
      <c r="B52" s="28" t="s">
        <v>432</v>
      </c>
      <c r="C52" s="45" t="s">
        <v>139</v>
      </c>
      <c r="D52" s="12">
        <v>20</v>
      </c>
      <c r="E52" s="36">
        <v>18.854275000000001</v>
      </c>
      <c r="F52" s="36" t="s">
        <v>819</v>
      </c>
      <c r="G52" s="49">
        <v>3.2</v>
      </c>
      <c r="H52" s="49">
        <v>3.8</v>
      </c>
      <c r="I52" s="49">
        <v>5.7</v>
      </c>
      <c r="J52" s="49">
        <v>1.2</v>
      </c>
      <c r="K52" s="49">
        <f t="shared" si="0"/>
        <v>2.64</v>
      </c>
    </row>
    <row r="53" spans="1:12" s="20" customFormat="1" ht="25" x14ac:dyDescent="0.25">
      <c r="A53" s="12" t="s">
        <v>890</v>
      </c>
      <c r="B53" s="28" t="s">
        <v>460</v>
      </c>
      <c r="C53" s="44" t="s">
        <v>461</v>
      </c>
      <c r="D53" s="9">
        <v>10</v>
      </c>
      <c r="E53" s="36">
        <v>26.2515</v>
      </c>
      <c r="F53" s="36" t="s">
        <v>819</v>
      </c>
      <c r="G53" s="49">
        <v>2.4</v>
      </c>
      <c r="H53" s="49">
        <v>1.4</v>
      </c>
      <c r="I53" s="49">
        <v>6.7</v>
      </c>
      <c r="J53" s="49">
        <v>1.95</v>
      </c>
      <c r="K53" s="49">
        <f t="shared" si="0"/>
        <v>4.29</v>
      </c>
    </row>
    <row r="54" spans="1:12" s="20" customFormat="1" ht="12.5" x14ac:dyDescent="0.25">
      <c r="A54" s="12" t="s">
        <v>1526</v>
      </c>
      <c r="B54" s="28" t="s">
        <v>1524</v>
      </c>
      <c r="C54" s="44" t="s">
        <v>1525</v>
      </c>
      <c r="D54" s="9">
        <v>10</v>
      </c>
      <c r="E54" s="36">
        <v>30.54</v>
      </c>
      <c r="F54" s="36" t="s">
        <v>819</v>
      </c>
      <c r="G54" s="49">
        <v>2.2999999999999998</v>
      </c>
      <c r="H54" s="49">
        <v>3.7</v>
      </c>
      <c r="I54" s="49">
        <v>7.8</v>
      </c>
      <c r="J54" s="49">
        <v>1.2</v>
      </c>
      <c r="K54" s="49">
        <f t="shared" si="0"/>
        <v>2.64</v>
      </c>
      <c r="L54" s="29"/>
    </row>
    <row r="55" spans="1:12" s="20" customFormat="1" ht="12.5" x14ac:dyDescent="0.25">
      <c r="A55" s="12" t="s">
        <v>891</v>
      </c>
      <c r="B55" s="28" t="s">
        <v>273</v>
      </c>
      <c r="C55" s="44" t="s">
        <v>274</v>
      </c>
      <c r="D55" s="9">
        <v>10</v>
      </c>
      <c r="E55" s="36">
        <v>34.503425000000014</v>
      </c>
      <c r="F55" s="36" t="s">
        <v>819</v>
      </c>
      <c r="G55" s="49">
        <v>4</v>
      </c>
      <c r="H55" s="49">
        <v>2.8</v>
      </c>
      <c r="I55" s="49">
        <v>3.5</v>
      </c>
      <c r="J55" s="49">
        <v>2.75</v>
      </c>
      <c r="K55" s="49">
        <f t="shared" si="0"/>
        <v>6.0500000000000007</v>
      </c>
    </row>
    <row r="56" spans="1:12" s="20" customFormat="1" ht="12.5" x14ac:dyDescent="0.25">
      <c r="A56" s="12" t="s">
        <v>892</v>
      </c>
      <c r="B56" s="28" t="s">
        <v>275</v>
      </c>
      <c r="C56" s="44" t="s">
        <v>276</v>
      </c>
      <c r="D56" s="9">
        <v>4</v>
      </c>
      <c r="E56" s="36">
        <v>51.332875000000001</v>
      </c>
      <c r="F56" s="36" t="s">
        <v>819</v>
      </c>
      <c r="G56" s="49">
        <v>3.7</v>
      </c>
      <c r="H56" s="49">
        <v>2.5</v>
      </c>
      <c r="I56" s="49">
        <v>5.9</v>
      </c>
      <c r="J56" s="49">
        <v>4.5</v>
      </c>
      <c r="K56" s="49">
        <f t="shared" si="0"/>
        <v>9.9</v>
      </c>
      <c r="L56" s="29"/>
    </row>
    <row r="57" spans="1:12" s="29" customFormat="1" ht="12.5" x14ac:dyDescent="0.25">
      <c r="A57" s="12" t="s">
        <v>893</v>
      </c>
      <c r="B57" s="28" t="s">
        <v>23</v>
      </c>
      <c r="C57" s="44" t="s">
        <v>24</v>
      </c>
      <c r="D57" s="13">
        <v>24</v>
      </c>
      <c r="E57" s="36">
        <v>48.565275000000007</v>
      </c>
      <c r="F57" s="36" t="s">
        <v>821</v>
      </c>
      <c r="G57" s="49">
        <v>1.9</v>
      </c>
      <c r="H57" s="49">
        <v>2.6</v>
      </c>
      <c r="I57" s="49">
        <v>4</v>
      </c>
      <c r="J57" s="49">
        <v>0.2</v>
      </c>
      <c r="K57" s="49">
        <f t="shared" si="0"/>
        <v>0.44000000000000006</v>
      </c>
      <c r="L57" s="20"/>
    </row>
    <row r="58" spans="1:12" s="29" customFormat="1" ht="12.5" x14ac:dyDescent="0.25">
      <c r="A58" s="12" t="s">
        <v>894</v>
      </c>
      <c r="B58" s="28" t="s">
        <v>25</v>
      </c>
      <c r="C58" s="44" t="s">
        <v>26</v>
      </c>
      <c r="D58" s="13">
        <v>24</v>
      </c>
      <c r="E58" s="36">
        <v>51.800925000000014</v>
      </c>
      <c r="F58" s="36" t="s">
        <v>821</v>
      </c>
      <c r="G58" s="49">
        <v>2</v>
      </c>
      <c r="H58" s="49">
        <v>2.6</v>
      </c>
      <c r="I58" s="49">
        <v>4.3</v>
      </c>
      <c r="J58" s="49">
        <v>0.2</v>
      </c>
      <c r="K58" s="49">
        <f t="shared" ref="K58:K108" si="1">J58*2.2</f>
        <v>0.44000000000000006</v>
      </c>
      <c r="L58" s="20"/>
    </row>
    <row r="59" spans="1:12" s="29" customFormat="1" ht="25" x14ac:dyDescent="0.25">
      <c r="A59" s="12" t="s">
        <v>895</v>
      </c>
      <c r="B59" s="28" t="s">
        <v>27</v>
      </c>
      <c r="C59" s="44" t="s">
        <v>28</v>
      </c>
      <c r="D59" s="13">
        <v>24</v>
      </c>
      <c r="E59" s="36">
        <v>52.60475000000001</v>
      </c>
      <c r="F59" s="36" t="s">
        <v>821</v>
      </c>
      <c r="G59" s="49">
        <v>2.2000000000000002</v>
      </c>
      <c r="H59" s="49">
        <v>2.6</v>
      </c>
      <c r="I59" s="49">
        <v>4.0999999999999996</v>
      </c>
      <c r="J59" s="49">
        <v>0.1</v>
      </c>
      <c r="K59" s="49">
        <f t="shared" si="1"/>
        <v>0.22000000000000003</v>
      </c>
      <c r="L59" s="20"/>
    </row>
    <row r="60" spans="1:12" s="20" customFormat="1" ht="25" x14ac:dyDescent="0.25">
      <c r="A60" s="12" t="s">
        <v>896</v>
      </c>
      <c r="B60" s="28" t="s">
        <v>29</v>
      </c>
      <c r="C60" s="44" t="s">
        <v>210</v>
      </c>
      <c r="D60" s="13">
        <v>24</v>
      </c>
      <c r="E60" s="36">
        <v>48.565275000000007</v>
      </c>
      <c r="F60" s="36" t="s">
        <v>818</v>
      </c>
      <c r="G60" s="49">
        <v>2.1</v>
      </c>
      <c r="H60" s="49">
        <v>2.6</v>
      </c>
      <c r="I60" s="49">
        <v>4.0999999999999996</v>
      </c>
      <c r="J60" s="49">
        <v>2.5000000000000001E-2</v>
      </c>
      <c r="K60" s="49">
        <f t="shared" si="1"/>
        <v>5.5000000000000007E-2</v>
      </c>
    </row>
    <row r="61" spans="1:12" s="29" customFormat="1" ht="12.5" x14ac:dyDescent="0.25">
      <c r="A61" s="12" t="s">
        <v>897</v>
      </c>
      <c r="B61" s="28" t="s">
        <v>215</v>
      </c>
      <c r="C61" s="44" t="s">
        <v>216</v>
      </c>
      <c r="D61" s="9">
        <v>24</v>
      </c>
      <c r="E61" s="36">
        <v>59.890049999999995</v>
      </c>
      <c r="F61" s="36" t="s">
        <v>821</v>
      </c>
      <c r="G61" s="49">
        <v>2.1</v>
      </c>
      <c r="H61" s="49">
        <v>2.6</v>
      </c>
      <c r="I61" s="49">
        <v>3.9</v>
      </c>
      <c r="J61" s="49">
        <v>0.2</v>
      </c>
      <c r="K61" s="49">
        <f t="shared" si="1"/>
        <v>0.44000000000000006</v>
      </c>
      <c r="L61" s="20"/>
    </row>
    <row r="62" spans="1:12" s="23" customFormat="1" ht="12.5" x14ac:dyDescent="0.25">
      <c r="A62" s="12" t="s">
        <v>898</v>
      </c>
      <c r="B62" s="28" t="s">
        <v>217</v>
      </c>
      <c r="C62" s="44" t="s">
        <v>218</v>
      </c>
      <c r="D62" s="9">
        <v>24</v>
      </c>
      <c r="E62" s="36">
        <v>70.085400000000007</v>
      </c>
      <c r="F62" s="36" t="s">
        <v>821</v>
      </c>
      <c r="G62" s="49">
        <v>1.8</v>
      </c>
      <c r="H62" s="49">
        <v>4.8</v>
      </c>
      <c r="I62" s="49">
        <v>5</v>
      </c>
      <c r="J62" s="49">
        <v>0.25</v>
      </c>
      <c r="K62" s="49">
        <f t="shared" si="1"/>
        <v>0.55000000000000004</v>
      </c>
      <c r="L62" s="20"/>
    </row>
    <row r="63" spans="1:12" s="23" customFormat="1" ht="25" x14ac:dyDescent="0.25">
      <c r="A63" s="12" t="s">
        <v>899</v>
      </c>
      <c r="B63" s="28" t="s">
        <v>219</v>
      </c>
      <c r="C63" s="44" t="s">
        <v>30</v>
      </c>
      <c r="D63" s="9">
        <v>24</v>
      </c>
      <c r="E63" s="36">
        <v>111.69097499999999</v>
      </c>
      <c r="F63" s="36" t="s">
        <v>821</v>
      </c>
      <c r="G63" s="49">
        <v>1.6</v>
      </c>
      <c r="H63" s="49">
        <v>5</v>
      </c>
      <c r="I63" s="49">
        <v>4.9000000000000004</v>
      </c>
      <c r="J63" s="49">
        <v>0.3</v>
      </c>
      <c r="K63" s="49">
        <f t="shared" si="1"/>
        <v>0.66</v>
      </c>
      <c r="L63" s="20"/>
    </row>
    <row r="64" spans="1:12" s="23" customFormat="1" ht="25" x14ac:dyDescent="0.25">
      <c r="A64" s="12" t="s">
        <v>900</v>
      </c>
      <c r="B64" s="28" t="s">
        <v>31</v>
      </c>
      <c r="C64" s="44" t="s">
        <v>32</v>
      </c>
      <c r="D64" s="9">
        <v>24</v>
      </c>
      <c r="E64" s="36">
        <v>76.078474999999997</v>
      </c>
      <c r="F64" s="36" t="s">
        <v>821</v>
      </c>
      <c r="G64" s="49">
        <v>1.7</v>
      </c>
      <c r="H64" s="49">
        <v>4.9000000000000004</v>
      </c>
      <c r="I64" s="49">
        <v>4.9000000000000004</v>
      </c>
      <c r="J64" s="49">
        <v>0.3</v>
      </c>
      <c r="K64" s="49">
        <f t="shared" si="1"/>
        <v>0.66</v>
      </c>
      <c r="L64" s="20"/>
    </row>
    <row r="65" spans="1:12" s="29" customFormat="1" ht="37.5" x14ac:dyDescent="0.25">
      <c r="A65" s="12" t="s">
        <v>901</v>
      </c>
      <c r="B65" s="28" t="s">
        <v>33</v>
      </c>
      <c r="C65" s="44" t="s">
        <v>285</v>
      </c>
      <c r="D65" s="9">
        <v>24</v>
      </c>
      <c r="E65" s="36">
        <v>115.89325000000001</v>
      </c>
      <c r="F65" s="36" t="s">
        <v>821</v>
      </c>
      <c r="G65" s="49">
        <v>1.8</v>
      </c>
      <c r="H65" s="49">
        <v>4.8</v>
      </c>
      <c r="I65" s="49">
        <v>4.9000000000000004</v>
      </c>
      <c r="J65" s="49">
        <v>0.35</v>
      </c>
      <c r="K65" s="49">
        <f t="shared" si="1"/>
        <v>0.77</v>
      </c>
    </row>
    <row r="66" spans="1:12" s="29" customFormat="1" ht="25" x14ac:dyDescent="0.25">
      <c r="A66" s="12" t="s">
        <v>902</v>
      </c>
      <c r="B66" s="28" t="s">
        <v>286</v>
      </c>
      <c r="C66" s="44" t="s">
        <v>287</v>
      </c>
      <c r="D66" s="9">
        <v>24</v>
      </c>
      <c r="E66" s="36">
        <v>87.413424999999989</v>
      </c>
      <c r="F66" s="36" t="s">
        <v>821</v>
      </c>
      <c r="G66" s="49">
        <v>1.6</v>
      </c>
      <c r="H66" s="49">
        <v>4.8</v>
      </c>
      <c r="I66" s="49">
        <v>4.8</v>
      </c>
      <c r="J66" s="49">
        <v>0.32</v>
      </c>
      <c r="K66" s="49">
        <f t="shared" si="1"/>
        <v>0.70400000000000007</v>
      </c>
    </row>
    <row r="67" spans="1:12" s="23" customFormat="1" ht="37.5" x14ac:dyDescent="0.25">
      <c r="A67" s="12" t="s">
        <v>903</v>
      </c>
      <c r="B67" s="28" t="s">
        <v>288</v>
      </c>
      <c r="C67" s="44" t="s">
        <v>289</v>
      </c>
      <c r="D67" s="9">
        <v>24</v>
      </c>
      <c r="E67" s="36">
        <v>125.61037500000002</v>
      </c>
      <c r="F67" s="36" t="s">
        <v>821</v>
      </c>
      <c r="G67" s="49">
        <v>1.5</v>
      </c>
      <c r="H67" s="49">
        <v>4.8</v>
      </c>
      <c r="I67" s="49">
        <v>4.9000000000000004</v>
      </c>
      <c r="J67" s="49">
        <v>0.35</v>
      </c>
      <c r="K67" s="49">
        <f t="shared" si="1"/>
        <v>0.77</v>
      </c>
      <c r="L67" s="20"/>
    </row>
    <row r="68" spans="1:12" s="23" customFormat="1" ht="37.5" x14ac:dyDescent="0.25">
      <c r="A68" s="12" t="s">
        <v>904</v>
      </c>
      <c r="B68" s="28" t="s">
        <v>290</v>
      </c>
      <c r="C68" s="44" t="s">
        <v>291</v>
      </c>
      <c r="D68" s="9">
        <v>12</v>
      </c>
      <c r="E68" s="36">
        <v>65.069125000000014</v>
      </c>
      <c r="F68" s="36" t="s">
        <v>821</v>
      </c>
      <c r="G68" s="49">
        <v>2.1</v>
      </c>
      <c r="H68" s="49">
        <v>2.8</v>
      </c>
      <c r="I68" s="49">
        <v>5.3</v>
      </c>
      <c r="J68" s="49">
        <v>0.3</v>
      </c>
      <c r="K68" s="49">
        <f t="shared" si="1"/>
        <v>0.66</v>
      </c>
      <c r="L68" s="20"/>
    </row>
    <row r="69" spans="1:12" s="20" customFormat="1" ht="37.5" x14ac:dyDescent="0.25">
      <c r="A69" s="12" t="s">
        <v>905</v>
      </c>
      <c r="B69" s="28" t="s">
        <v>292</v>
      </c>
      <c r="C69" s="44" t="s">
        <v>293</v>
      </c>
      <c r="D69" s="9">
        <v>12</v>
      </c>
      <c r="E69" s="36">
        <v>71.550600000000017</v>
      </c>
      <c r="F69" s="36" t="s">
        <v>821</v>
      </c>
      <c r="G69" s="49">
        <v>2</v>
      </c>
      <c r="H69" s="49">
        <v>2.7</v>
      </c>
      <c r="I69" s="49">
        <v>5.3</v>
      </c>
      <c r="J69" s="49">
        <v>0.25</v>
      </c>
      <c r="K69" s="49">
        <f t="shared" si="1"/>
        <v>0.55000000000000004</v>
      </c>
    </row>
    <row r="70" spans="1:12" s="29" customFormat="1" ht="37.5" x14ac:dyDescent="0.25">
      <c r="A70" s="12" t="s">
        <v>906</v>
      </c>
      <c r="B70" s="28" t="s">
        <v>294</v>
      </c>
      <c r="C70" s="44" t="s">
        <v>295</v>
      </c>
      <c r="D70" s="9">
        <v>12</v>
      </c>
      <c r="E70" s="36">
        <v>87.840775000000008</v>
      </c>
      <c r="F70" s="36" t="s">
        <v>818</v>
      </c>
      <c r="G70" s="49">
        <v>2.1</v>
      </c>
      <c r="H70" s="49">
        <v>2.9</v>
      </c>
      <c r="I70" s="49">
        <v>5.3</v>
      </c>
      <c r="J70" s="49">
        <v>0.25</v>
      </c>
      <c r="K70" s="49">
        <f t="shared" si="1"/>
        <v>0.55000000000000004</v>
      </c>
      <c r="L70" s="20"/>
    </row>
    <row r="71" spans="1:12" s="20" customFormat="1" ht="12.5" x14ac:dyDescent="0.25">
      <c r="A71" s="12" t="s">
        <v>1228</v>
      </c>
      <c r="B71" s="28" t="s">
        <v>296</v>
      </c>
      <c r="C71" s="44" t="s">
        <v>297</v>
      </c>
      <c r="D71" s="9">
        <v>10</v>
      </c>
      <c r="E71" s="36">
        <v>7.9691776632946976</v>
      </c>
      <c r="F71" s="36" t="s">
        <v>820</v>
      </c>
      <c r="G71" s="49">
        <v>0.1</v>
      </c>
      <c r="H71" s="49">
        <v>0.1</v>
      </c>
      <c r="I71" s="49">
        <v>0.1</v>
      </c>
      <c r="J71" s="49">
        <v>0.1</v>
      </c>
      <c r="K71" s="49">
        <f t="shared" si="1"/>
        <v>0.22000000000000003</v>
      </c>
      <c r="L71" s="29"/>
    </row>
    <row r="72" spans="1:12" s="20" customFormat="1" ht="12.5" x14ac:dyDescent="0.25">
      <c r="A72" s="12" t="s">
        <v>1229</v>
      </c>
      <c r="B72" s="28" t="s">
        <v>298</v>
      </c>
      <c r="C72" s="44" t="s">
        <v>299</v>
      </c>
      <c r="D72" s="9">
        <v>10</v>
      </c>
      <c r="E72" s="36">
        <v>7.9718616835640983</v>
      </c>
      <c r="F72" s="36" t="s">
        <v>820</v>
      </c>
      <c r="G72" s="49">
        <v>0.9</v>
      </c>
      <c r="H72" s="49">
        <v>2.9</v>
      </c>
      <c r="I72" s="49">
        <v>4</v>
      </c>
      <c r="J72" s="49">
        <v>0.05</v>
      </c>
      <c r="K72" s="49">
        <f t="shared" si="1"/>
        <v>0.11000000000000001</v>
      </c>
    </row>
    <row r="73" spans="1:12" s="23" customFormat="1" ht="12.5" x14ac:dyDescent="0.25">
      <c r="A73" s="12" t="s">
        <v>1230</v>
      </c>
      <c r="B73" s="28" t="s">
        <v>300</v>
      </c>
      <c r="C73" s="44" t="s">
        <v>301</v>
      </c>
      <c r="D73" s="9">
        <v>10</v>
      </c>
      <c r="E73" s="36">
        <v>7.9695607257936203</v>
      </c>
      <c r="F73" s="36" t="s">
        <v>820</v>
      </c>
      <c r="G73" s="49">
        <v>1</v>
      </c>
      <c r="H73" s="49">
        <v>2.6</v>
      </c>
      <c r="I73" s="49">
        <v>3.9</v>
      </c>
      <c r="J73" s="49">
        <v>0.01</v>
      </c>
      <c r="K73" s="49">
        <f t="shared" si="1"/>
        <v>2.2000000000000002E-2</v>
      </c>
      <c r="L73" s="29"/>
    </row>
    <row r="74" spans="1:12" s="20" customFormat="1" ht="12.5" x14ac:dyDescent="0.25">
      <c r="A74" s="12" t="s">
        <v>1231</v>
      </c>
      <c r="B74" s="28" t="s">
        <v>302</v>
      </c>
      <c r="C74" s="44" t="s">
        <v>303</v>
      </c>
      <c r="D74" s="9">
        <v>10</v>
      </c>
      <c r="E74" s="36">
        <v>7.9771999999999998</v>
      </c>
      <c r="F74" s="36" t="s">
        <v>820</v>
      </c>
      <c r="G74" s="49">
        <v>0.01</v>
      </c>
      <c r="H74" s="49">
        <v>2.25</v>
      </c>
      <c r="I74" s="49">
        <v>3.4</v>
      </c>
      <c r="J74" s="49">
        <v>1E-3</v>
      </c>
      <c r="K74" s="49">
        <f t="shared" si="1"/>
        <v>2.2000000000000001E-3</v>
      </c>
    </row>
    <row r="75" spans="1:12" s="20" customFormat="1" ht="37.5" x14ac:dyDescent="0.25">
      <c r="A75" s="12" t="s">
        <v>907</v>
      </c>
      <c r="B75" s="28" t="s">
        <v>390</v>
      </c>
      <c r="C75" s="14" t="s">
        <v>151</v>
      </c>
      <c r="D75" s="12">
        <v>6</v>
      </c>
      <c r="E75" s="36">
        <v>125.69</v>
      </c>
      <c r="F75" s="36" t="s">
        <v>818</v>
      </c>
      <c r="G75" s="49">
        <v>3.5</v>
      </c>
      <c r="H75" s="49">
        <v>12.2</v>
      </c>
      <c r="I75" s="49">
        <v>12.2</v>
      </c>
      <c r="J75" s="49">
        <v>7.22</v>
      </c>
      <c r="K75" s="49">
        <f t="shared" si="1"/>
        <v>15.884</v>
      </c>
      <c r="L75" s="29"/>
    </row>
    <row r="76" spans="1:12" s="29" customFormat="1" ht="12.5" x14ac:dyDescent="0.25">
      <c r="A76" s="12" t="s">
        <v>908</v>
      </c>
      <c r="B76" s="28" t="s">
        <v>304</v>
      </c>
      <c r="C76" s="44" t="s">
        <v>305</v>
      </c>
      <c r="D76" s="9">
        <v>24</v>
      </c>
      <c r="E76" s="36">
        <v>60.185124999999999</v>
      </c>
      <c r="F76" s="36" t="s">
        <v>821</v>
      </c>
      <c r="G76" s="49">
        <v>0.95</v>
      </c>
      <c r="H76" s="49">
        <v>2.7</v>
      </c>
      <c r="I76" s="49">
        <v>3.8</v>
      </c>
      <c r="J76" s="49">
        <v>7.4999999999999997E-2</v>
      </c>
      <c r="K76" s="49">
        <f t="shared" si="1"/>
        <v>0.16500000000000001</v>
      </c>
      <c r="L76" s="20"/>
    </row>
    <row r="77" spans="1:12" s="20" customFormat="1" ht="12.5" x14ac:dyDescent="0.25">
      <c r="A77" s="12" t="str">
        <f>B77</f>
        <v>DLS5-WPRSMTRIAL</v>
      </c>
      <c r="B77" s="28" t="s">
        <v>794</v>
      </c>
      <c r="C77" s="14" t="s">
        <v>795</v>
      </c>
      <c r="D77" s="28">
        <v>1</v>
      </c>
      <c r="E77" s="36">
        <v>0</v>
      </c>
      <c r="F77" s="36" t="s">
        <v>818</v>
      </c>
      <c r="G77" s="49"/>
      <c r="H77" s="49"/>
      <c r="I77" s="49"/>
      <c r="J77" s="49"/>
      <c r="K77" s="49">
        <f t="shared" si="1"/>
        <v>0</v>
      </c>
    </row>
    <row r="78" spans="1:12" s="20" customFormat="1" ht="12.5" x14ac:dyDescent="0.25">
      <c r="A78" s="12" t="s">
        <v>909</v>
      </c>
      <c r="B78" s="28" t="s">
        <v>306</v>
      </c>
      <c r="C78" s="44" t="s">
        <v>307</v>
      </c>
      <c r="D78" s="9">
        <v>18</v>
      </c>
      <c r="E78" s="36">
        <v>15.384600000000001</v>
      </c>
      <c r="F78" s="36" t="s">
        <v>818</v>
      </c>
      <c r="G78" s="49">
        <v>3.2</v>
      </c>
      <c r="H78" s="49">
        <v>4.8</v>
      </c>
      <c r="I78" s="49">
        <v>4.8</v>
      </c>
      <c r="J78" s="49">
        <v>0.25</v>
      </c>
      <c r="K78" s="49">
        <f t="shared" si="1"/>
        <v>0.55000000000000004</v>
      </c>
    </row>
    <row r="79" spans="1:12" s="29" customFormat="1" ht="38.5" x14ac:dyDescent="0.25">
      <c r="A79" s="12" t="s">
        <v>910</v>
      </c>
      <c r="B79" s="28" t="s">
        <v>308</v>
      </c>
      <c r="C79" s="44" t="s">
        <v>1540</v>
      </c>
      <c r="D79" s="9">
        <v>96</v>
      </c>
      <c r="E79" s="36">
        <v>9.7171250000000011</v>
      </c>
      <c r="F79" s="36" t="s">
        <v>818</v>
      </c>
      <c r="G79" s="49">
        <v>2.6</v>
      </c>
      <c r="H79" s="49">
        <v>5.3</v>
      </c>
      <c r="I79" s="49">
        <v>4.7</v>
      </c>
      <c r="J79" s="49">
        <v>0.15</v>
      </c>
      <c r="K79" s="49">
        <f t="shared" si="1"/>
        <v>0.33</v>
      </c>
      <c r="L79" s="23"/>
    </row>
    <row r="80" spans="1:12" s="20" customFormat="1" ht="12.5" x14ac:dyDescent="0.25">
      <c r="A80" s="12" t="s">
        <v>911</v>
      </c>
      <c r="B80" s="28" t="s">
        <v>309</v>
      </c>
      <c r="C80" s="44" t="s">
        <v>310</v>
      </c>
      <c r="D80" s="9">
        <v>12</v>
      </c>
      <c r="E80" s="36">
        <v>14.570599999999999</v>
      </c>
      <c r="F80" s="36" t="s">
        <v>818</v>
      </c>
      <c r="G80" s="49">
        <v>2.2999999999999998</v>
      </c>
      <c r="H80" s="49">
        <v>3.2</v>
      </c>
      <c r="I80" s="49">
        <v>5.3</v>
      </c>
      <c r="J80" s="49">
        <v>0.18</v>
      </c>
      <c r="K80" s="49">
        <f t="shared" si="1"/>
        <v>0.39600000000000002</v>
      </c>
      <c r="L80" s="29"/>
    </row>
    <row r="81" spans="1:12" s="29" customFormat="1" ht="38.5" x14ac:dyDescent="0.25">
      <c r="A81" s="12" t="s">
        <v>912</v>
      </c>
      <c r="B81" s="28" t="s">
        <v>311</v>
      </c>
      <c r="C81" s="44" t="s">
        <v>1541</v>
      </c>
      <c r="D81" s="9">
        <v>96</v>
      </c>
      <c r="E81" s="36">
        <v>8.9031250000000011</v>
      </c>
      <c r="F81" s="36" t="s">
        <v>818</v>
      </c>
      <c r="G81" s="49">
        <v>2.2999999999999998</v>
      </c>
      <c r="H81" s="49">
        <v>4</v>
      </c>
      <c r="I81" s="49">
        <v>5.2</v>
      </c>
      <c r="J81" s="49">
        <v>0.1</v>
      </c>
      <c r="K81" s="49">
        <f t="shared" si="1"/>
        <v>0.22000000000000003</v>
      </c>
      <c r="L81" s="20"/>
    </row>
    <row r="82" spans="1:12" s="29" customFormat="1" ht="12.5" x14ac:dyDescent="0.25">
      <c r="A82" s="12" t="s">
        <v>1232</v>
      </c>
      <c r="B82" s="28" t="s">
        <v>312</v>
      </c>
      <c r="C82" s="44" t="s">
        <v>313</v>
      </c>
      <c r="D82" s="9">
        <v>12</v>
      </c>
      <c r="E82" s="36">
        <v>37.024789999999996</v>
      </c>
      <c r="F82" s="36" t="s">
        <v>818</v>
      </c>
      <c r="G82" s="49">
        <v>1.7</v>
      </c>
      <c r="H82" s="49">
        <v>5.2</v>
      </c>
      <c r="I82" s="49">
        <v>6.9</v>
      </c>
      <c r="J82" s="49">
        <v>0.65</v>
      </c>
      <c r="K82" s="49">
        <f t="shared" si="1"/>
        <v>1.4300000000000002</v>
      </c>
    </row>
    <row r="83" spans="1:12" s="20" customFormat="1" ht="12.5" x14ac:dyDescent="0.25">
      <c r="A83" s="12" t="s">
        <v>1233</v>
      </c>
      <c r="B83" s="28" t="s">
        <v>314</v>
      </c>
      <c r="C83" s="44" t="s">
        <v>52</v>
      </c>
      <c r="D83" s="9">
        <v>12</v>
      </c>
      <c r="E83" s="36">
        <v>33.320072500000002</v>
      </c>
      <c r="F83" s="36" t="s">
        <v>821</v>
      </c>
      <c r="G83" s="49">
        <v>1.7</v>
      </c>
      <c r="H83" s="49">
        <v>5</v>
      </c>
      <c r="I83" s="49">
        <v>6.6</v>
      </c>
      <c r="J83" s="49">
        <v>0.6</v>
      </c>
      <c r="K83" s="49">
        <f t="shared" si="1"/>
        <v>1.32</v>
      </c>
    </row>
    <row r="84" spans="1:12" s="29" customFormat="1" ht="25" x14ac:dyDescent="0.25">
      <c r="A84" s="12" t="s">
        <v>913</v>
      </c>
      <c r="B84" s="28" t="s">
        <v>53</v>
      </c>
      <c r="C84" s="44" t="s">
        <v>54</v>
      </c>
      <c r="D84" s="9">
        <v>12</v>
      </c>
      <c r="E84" s="36">
        <v>54.232750000000003</v>
      </c>
      <c r="F84" s="36" t="s">
        <v>821</v>
      </c>
      <c r="G84" s="49">
        <v>2.6</v>
      </c>
      <c r="H84" s="49">
        <v>2.1</v>
      </c>
      <c r="I84" s="49">
        <v>5.3</v>
      </c>
      <c r="J84" s="49">
        <v>0.24</v>
      </c>
      <c r="K84" s="49">
        <f t="shared" si="1"/>
        <v>0.52800000000000002</v>
      </c>
      <c r="L84" s="20"/>
    </row>
    <row r="85" spans="1:12" s="20" customFormat="1" ht="25" x14ac:dyDescent="0.25">
      <c r="A85" s="12" t="s">
        <v>914</v>
      </c>
      <c r="B85" s="28" t="s">
        <v>55</v>
      </c>
      <c r="C85" s="44" t="s">
        <v>56</v>
      </c>
      <c r="D85" s="9">
        <v>24</v>
      </c>
      <c r="E85" s="36">
        <v>61.507875000000013</v>
      </c>
      <c r="F85" s="36" t="s">
        <v>821</v>
      </c>
      <c r="G85" s="49">
        <v>2.1</v>
      </c>
      <c r="H85" s="49">
        <v>2.6</v>
      </c>
      <c r="I85" s="49">
        <v>4.2</v>
      </c>
      <c r="J85" s="49">
        <v>0.21</v>
      </c>
      <c r="K85" s="49">
        <f t="shared" si="1"/>
        <v>0.46200000000000002</v>
      </c>
    </row>
    <row r="86" spans="1:12" s="20" customFormat="1" ht="25" x14ac:dyDescent="0.25">
      <c r="A86" s="12" t="s">
        <v>915</v>
      </c>
      <c r="B86" s="28" t="s">
        <v>57</v>
      </c>
      <c r="C86" s="44" t="s">
        <v>58</v>
      </c>
      <c r="D86" s="9">
        <v>24</v>
      </c>
      <c r="E86" s="36">
        <v>62.84</v>
      </c>
      <c r="F86" s="36" t="s">
        <v>821</v>
      </c>
      <c r="G86" s="49">
        <v>2.2000000000000002</v>
      </c>
      <c r="H86" s="49">
        <v>2.6</v>
      </c>
      <c r="I86" s="49">
        <v>4.3</v>
      </c>
      <c r="J86" s="49">
        <v>0.2</v>
      </c>
      <c r="K86" s="49">
        <f t="shared" si="1"/>
        <v>0.44000000000000006</v>
      </c>
      <c r="L86" s="29"/>
    </row>
    <row r="87" spans="1:12" s="20" customFormat="1" ht="12.5" x14ac:dyDescent="0.25">
      <c r="A87" s="12" t="s">
        <v>916</v>
      </c>
      <c r="B87" s="28" t="s">
        <v>90</v>
      </c>
      <c r="C87" s="14" t="s">
        <v>347</v>
      </c>
      <c r="D87" s="28">
        <v>250</v>
      </c>
      <c r="E87" s="36">
        <v>3.2458250000000004</v>
      </c>
      <c r="F87" s="36" t="s">
        <v>821</v>
      </c>
      <c r="G87" s="49">
        <v>1.5</v>
      </c>
      <c r="H87" s="49">
        <v>2</v>
      </c>
      <c r="I87" s="49">
        <v>2</v>
      </c>
      <c r="J87" s="49">
        <v>4.4999999999999998E-2</v>
      </c>
      <c r="K87" s="49">
        <f t="shared" si="1"/>
        <v>9.9000000000000005E-2</v>
      </c>
    </row>
    <row r="88" spans="1:12" s="20" customFormat="1" ht="12.5" x14ac:dyDescent="0.25">
      <c r="A88" s="12" t="s">
        <v>917</v>
      </c>
      <c r="B88" s="28" t="s">
        <v>277</v>
      </c>
      <c r="C88" s="44" t="s">
        <v>278</v>
      </c>
      <c r="D88" s="9">
        <v>10</v>
      </c>
      <c r="E88" s="36">
        <v>214.88582500000004</v>
      </c>
      <c r="F88" s="36" t="s">
        <v>818</v>
      </c>
      <c r="G88" s="49">
        <v>2.5</v>
      </c>
      <c r="H88" s="49">
        <v>4</v>
      </c>
      <c r="I88" s="49">
        <v>9.3000000000000007</v>
      </c>
      <c r="J88" s="49">
        <v>0.85</v>
      </c>
      <c r="K88" s="49">
        <f t="shared" si="1"/>
        <v>1.87</v>
      </c>
    </row>
    <row r="89" spans="1:12" s="20" customFormat="1" ht="25" x14ac:dyDescent="0.25">
      <c r="A89" s="12" t="s">
        <v>918</v>
      </c>
      <c r="B89" s="28" t="s">
        <v>279</v>
      </c>
      <c r="C89" s="44" t="s">
        <v>280</v>
      </c>
      <c r="D89" s="9">
        <v>10</v>
      </c>
      <c r="E89" s="36">
        <v>236.37440750000005</v>
      </c>
      <c r="F89" s="36" t="s">
        <v>821</v>
      </c>
      <c r="G89" s="49">
        <v>2.6</v>
      </c>
      <c r="H89" s="49">
        <v>5.4</v>
      </c>
      <c r="I89" s="49">
        <v>9.5</v>
      </c>
      <c r="J89" s="49">
        <v>0.97</v>
      </c>
      <c r="K89" s="49">
        <f t="shared" si="1"/>
        <v>2.1339999999999999</v>
      </c>
    </row>
    <row r="90" spans="1:12" s="20" customFormat="1" ht="12.5" x14ac:dyDescent="0.25">
      <c r="A90" s="12" t="s">
        <v>919</v>
      </c>
      <c r="B90" s="28" t="s">
        <v>281</v>
      </c>
      <c r="C90" s="44" t="s">
        <v>396</v>
      </c>
      <c r="D90" s="9">
        <v>24</v>
      </c>
      <c r="E90" s="36">
        <v>82.549268648230282</v>
      </c>
      <c r="F90" s="36" t="s">
        <v>817</v>
      </c>
      <c r="G90" s="49">
        <v>1.4</v>
      </c>
      <c r="H90" s="49">
        <v>1.5</v>
      </c>
      <c r="I90" s="49">
        <v>3.9</v>
      </c>
      <c r="J90" s="49">
        <v>0.13</v>
      </c>
      <c r="K90" s="49">
        <f t="shared" si="1"/>
        <v>0.28600000000000003</v>
      </c>
    </row>
    <row r="91" spans="1:12" s="20" customFormat="1" ht="25" x14ac:dyDescent="0.25">
      <c r="A91" s="12" t="s">
        <v>920</v>
      </c>
      <c r="B91" s="28" t="s">
        <v>536</v>
      </c>
      <c r="C91" s="44" t="s">
        <v>542</v>
      </c>
      <c r="D91" s="9">
        <v>24</v>
      </c>
      <c r="E91" s="36">
        <v>100.31512150000002</v>
      </c>
      <c r="F91" s="36" t="s">
        <v>1589</v>
      </c>
      <c r="G91" s="49">
        <v>1.4</v>
      </c>
      <c r="H91" s="49">
        <v>1.7</v>
      </c>
      <c r="I91" s="49">
        <v>4</v>
      </c>
      <c r="J91" s="49">
        <v>0.21</v>
      </c>
      <c r="K91" s="49">
        <f t="shared" si="1"/>
        <v>0.46200000000000002</v>
      </c>
    </row>
    <row r="92" spans="1:12" s="20" customFormat="1" ht="12.5" x14ac:dyDescent="0.25">
      <c r="A92" s="12" t="s">
        <v>921</v>
      </c>
      <c r="B92" s="28" t="s">
        <v>282</v>
      </c>
      <c r="C92" s="44" t="s">
        <v>397</v>
      </c>
      <c r="D92" s="13">
        <v>48</v>
      </c>
      <c r="E92" s="36">
        <v>66.682150694159361</v>
      </c>
      <c r="F92" s="36" t="s">
        <v>819</v>
      </c>
      <c r="G92" s="49">
        <v>0.7</v>
      </c>
      <c r="H92" s="49">
        <v>1.7</v>
      </c>
      <c r="I92" s="49">
        <v>2.8</v>
      </c>
      <c r="J92" s="49">
        <v>6.3E-2</v>
      </c>
      <c r="K92" s="49">
        <f t="shared" si="1"/>
        <v>0.1386</v>
      </c>
    </row>
    <row r="93" spans="1:12" s="20" customFormat="1" ht="12.5" x14ac:dyDescent="0.25">
      <c r="A93" s="12" t="s">
        <v>922</v>
      </c>
      <c r="B93" s="28" t="s">
        <v>283</v>
      </c>
      <c r="C93" s="44" t="s">
        <v>284</v>
      </c>
      <c r="D93" s="9">
        <v>40</v>
      </c>
      <c r="E93" s="36">
        <v>35.700000000000003</v>
      </c>
      <c r="F93" s="36" t="s">
        <v>821</v>
      </c>
      <c r="G93" s="49">
        <v>1.1000000000000001</v>
      </c>
      <c r="H93" s="49">
        <v>2.7</v>
      </c>
      <c r="I93" s="49">
        <v>4.7</v>
      </c>
      <c r="J93" s="49">
        <v>0.2</v>
      </c>
      <c r="K93" s="49">
        <f t="shared" si="1"/>
        <v>0.44000000000000006</v>
      </c>
    </row>
    <row r="94" spans="1:12" s="20" customFormat="1" ht="12.5" x14ac:dyDescent="0.25">
      <c r="A94" s="12">
        <v>80009154</v>
      </c>
      <c r="B94" s="28" t="s">
        <v>59</v>
      </c>
      <c r="C94" s="44" t="s">
        <v>620</v>
      </c>
      <c r="D94" s="9">
        <v>6</v>
      </c>
      <c r="E94" s="36">
        <v>126.25140000000002</v>
      </c>
      <c r="F94" s="36" t="s">
        <v>819</v>
      </c>
      <c r="G94" s="49">
        <v>1.8</v>
      </c>
      <c r="H94" s="49">
        <v>9</v>
      </c>
      <c r="I94" s="49">
        <v>14.4</v>
      </c>
      <c r="J94" s="49">
        <v>1.19</v>
      </c>
      <c r="K94" s="49">
        <f t="shared" si="1"/>
        <v>2.6179999999999999</v>
      </c>
    </row>
    <row r="95" spans="1:12" s="20" customFormat="1" ht="25" x14ac:dyDescent="0.25">
      <c r="A95" s="12" t="s">
        <v>923</v>
      </c>
      <c r="B95" s="28" t="s">
        <v>451</v>
      </c>
      <c r="C95" s="14" t="s">
        <v>617</v>
      </c>
      <c r="D95" s="28">
        <v>6</v>
      </c>
      <c r="E95" s="36">
        <v>126.25140000000002</v>
      </c>
      <c r="F95" s="36" t="s">
        <v>819</v>
      </c>
      <c r="G95" s="49">
        <v>1.7</v>
      </c>
      <c r="H95" s="49">
        <v>9.1999999999999993</v>
      </c>
      <c r="I95" s="49">
        <v>14.6</v>
      </c>
      <c r="J95" s="49">
        <v>1.21</v>
      </c>
      <c r="K95" s="49">
        <f t="shared" si="1"/>
        <v>2.6619999999999999</v>
      </c>
    </row>
    <row r="96" spans="1:12" s="23" customFormat="1" ht="25" x14ac:dyDescent="0.25">
      <c r="A96" s="12" t="s">
        <v>924</v>
      </c>
      <c r="B96" s="28" t="s">
        <v>452</v>
      </c>
      <c r="C96" s="14" t="s">
        <v>618</v>
      </c>
      <c r="D96" s="28">
        <v>6</v>
      </c>
      <c r="E96" s="36">
        <v>226.60742500000003</v>
      </c>
      <c r="F96" s="36" t="s">
        <v>819</v>
      </c>
      <c r="G96" s="49">
        <v>3.1</v>
      </c>
      <c r="H96" s="49">
        <v>12</v>
      </c>
      <c r="I96" s="49">
        <v>20</v>
      </c>
      <c r="J96" s="49">
        <v>3.4</v>
      </c>
      <c r="K96" s="49">
        <f t="shared" si="1"/>
        <v>7.48</v>
      </c>
      <c r="L96" s="20"/>
    </row>
    <row r="97" spans="1:12" s="23" customFormat="1" ht="25" x14ac:dyDescent="0.25">
      <c r="A97" s="12" t="s">
        <v>925</v>
      </c>
      <c r="B97" s="28" t="s">
        <v>453</v>
      </c>
      <c r="C97" s="14" t="s">
        <v>619</v>
      </c>
      <c r="D97" s="28">
        <v>6</v>
      </c>
      <c r="E97" s="36">
        <v>372.28290000000004</v>
      </c>
      <c r="F97" s="36" t="s">
        <v>819</v>
      </c>
      <c r="G97" s="49">
        <v>3.1</v>
      </c>
      <c r="H97" s="49">
        <v>12.6</v>
      </c>
      <c r="I97" s="49">
        <v>20.100000000000001</v>
      </c>
      <c r="J97" s="49">
        <v>4.8</v>
      </c>
      <c r="K97" s="49">
        <f t="shared" si="1"/>
        <v>10.56</v>
      </c>
      <c r="L97" s="6"/>
    </row>
    <row r="98" spans="1:12" s="20" customFormat="1" ht="12.5" x14ac:dyDescent="0.25">
      <c r="A98" s="12" t="s">
        <v>926</v>
      </c>
      <c r="B98" s="28" t="s">
        <v>659</v>
      </c>
      <c r="C98" s="14" t="s">
        <v>660</v>
      </c>
      <c r="D98" s="28">
        <v>10</v>
      </c>
      <c r="E98" s="36">
        <v>123.01575000000003</v>
      </c>
      <c r="F98" s="36" t="s">
        <v>819</v>
      </c>
      <c r="G98" s="49">
        <v>1.4</v>
      </c>
      <c r="H98" s="49">
        <v>4.5</v>
      </c>
      <c r="I98" s="49">
        <v>6</v>
      </c>
      <c r="J98" s="49">
        <v>1</v>
      </c>
      <c r="K98" s="49">
        <f t="shared" si="1"/>
        <v>2.2000000000000002</v>
      </c>
    </row>
    <row r="99" spans="1:12" s="20" customFormat="1" ht="12.5" x14ac:dyDescent="0.25">
      <c r="A99" s="12" t="s">
        <v>1239</v>
      </c>
      <c r="B99" s="28" t="s">
        <v>174</v>
      </c>
      <c r="C99" s="14" t="s">
        <v>175</v>
      </c>
      <c r="D99" s="12">
        <v>6</v>
      </c>
      <c r="E99" s="36">
        <v>17.806249999999999</v>
      </c>
      <c r="F99" s="36" t="s">
        <v>819</v>
      </c>
      <c r="G99" s="49">
        <v>0.01</v>
      </c>
      <c r="H99" s="49">
        <v>0.01</v>
      </c>
      <c r="I99" s="49">
        <v>0.01</v>
      </c>
      <c r="J99" s="49">
        <v>0.1125</v>
      </c>
      <c r="K99" s="49">
        <f t="shared" si="1"/>
        <v>0.24750000000000003</v>
      </c>
    </row>
    <row r="100" spans="1:12" s="20" customFormat="1" ht="12.5" x14ac:dyDescent="0.25">
      <c r="A100" s="12" t="s">
        <v>927</v>
      </c>
      <c r="B100" s="28" t="s">
        <v>694</v>
      </c>
      <c r="C100" s="14" t="s">
        <v>695</v>
      </c>
      <c r="D100" s="12">
        <v>6</v>
      </c>
      <c r="E100" s="36">
        <v>114.43950000000001</v>
      </c>
      <c r="F100" s="36" t="s">
        <v>818</v>
      </c>
      <c r="G100" s="49">
        <v>3.4</v>
      </c>
      <c r="H100" s="49">
        <v>11.8</v>
      </c>
      <c r="I100" s="49">
        <v>12.2</v>
      </c>
      <c r="J100" s="49">
        <v>4</v>
      </c>
      <c r="K100" s="49">
        <f t="shared" si="1"/>
        <v>8.8000000000000007</v>
      </c>
      <c r="L100" s="29"/>
    </row>
    <row r="101" spans="1:12" s="20" customFormat="1" ht="25" x14ac:dyDescent="0.25">
      <c r="A101" s="12" t="s">
        <v>928</v>
      </c>
      <c r="B101" s="28" t="s">
        <v>696</v>
      </c>
      <c r="C101" s="14" t="s">
        <v>697</v>
      </c>
      <c r="D101" s="12">
        <v>6</v>
      </c>
      <c r="E101" s="36">
        <v>114.43950000000001</v>
      </c>
      <c r="F101" s="36" t="s">
        <v>818</v>
      </c>
      <c r="G101" s="49">
        <v>3.4</v>
      </c>
      <c r="H101" s="49">
        <v>11.8</v>
      </c>
      <c r="I101" s="49">
        <v>12.2</v>
      </c>
      <c r="J101" s="49">
        <v>4.05</v>
      </c>
      <c r="K101" s="49">
        <f t="shared" si="1"/>
        <v>8.91</v>
      </c>
      <c r="L101" s="29"/>
    </row>
    <row r="102" spans="1:12" s="20" customFormat="1" ht="12.5" x14ac:dyDescent="0.25">
      <c r="A102" s="12" t="s">
        <v>929</v>
      </c>
      <c r="B102" s="28" t="s">
        <v>698</v>
      </c>
      <c r="C102" s="14" t="s">
        <v>699</v>
      </c>
      <c r="D102" s="12">
        <v>20</v>
      </c>
      <c r="E102" s="36">
        <v>91.01400000000001</v>
      </c>
      <c r="F102" s="36" t="s">
        <v>818</v>
      </c>
      <c r="G102" s="49">
        <v>1.4</v>
      </c>
      <c r="H102" s="49">
        <v>4.9000000000000004</v>
      </c>
      <c r="I102" s="49">
        <v>8.1</v>
      </c>
      <c r="J102" s="49">
        <v>0.4</v>
      </c>
      <c r="K102" s="49">
        <f t="shared" si="1"/>
        <v>0.88000000000000012</v>
      </c>
    </row>
    <row r="103" spans="1:12" s="20" customFormat="1" ht="25" x14ac:dyDescent="0.25">
      <c r="A103" s="12" t="s">
        <v>930</v>
      </c>
      <c r="B103" s="28" t="s">
        <v>700</v>
      </c>
      <c r="C103" s="14" t="s">
        <v>701</v>
      </c>
      <c r="D103" s="12">
        <v>20</v>
      </c>
      <c r="E103" s="36">
        <v>91.024500000000003</v>
      </c>
      <c r="F103" s="36" t="s">
        <v>818</v>
      </c>
      <c r="G103" s="49">
        <v>1.4</v>
      </c>
      <c r="H103" s="49">
        <v>4.9000000000000004</v>
      </c>
      <c r="I103" s="49">
        <v>8.1999999999999993</v>
      </c>
      <c r="J103" s="49">
        <v>0.5</v>
      </c>
      <c r="K103" s="49">
        <f t="shared" si="1"/>
        <v>1.1000000000000001</v>
      </c>
    </row>
    <row r="104" spans="1:12" s="20" customFormat="1" ht="12.5" x14ac:dyDescent="0.25">
      <c r="A104" s="12" t="s">
        <v>931</v>
      </c>
      <c r="B104" s="28" t="s">
        <v>702</v>
      </c>
      <c r="C104" s="14" t="s">
        <v>703</v>
      </c>
      <c r="D104" s="12">
        <v>6</v>
      </c>
      <c r="E104" s="36">
        <v>148.28100000000001</v>
      </c>
      <c r="F104" s="36" t="s">
        <v>818</v>
      </c>
      <c r="G104" s="49">
        <v>3.4</v>
      </c>
      <c r="H104" s="49">
        <v>11.8</v>
      </c>
      <c r="I104" s="49">
        <v>12.2</v>
      </c>
      <c r="J104" s="49">
        <v>3.95</v>
      </c>
      <c r="K104" s="49">
        <f t="shared" si="1"/>
        <v>8.6900000000000013</v>
      </c>
    </row>
    <row r="105" spans="1:12" s="20" customFormat="1" ht="25" x14ac:dyDescent="0.25">
      <c r="A105" s="12" t="s">
        <v>932</v>
      </c>
      <c r="B105" s="28" t="s">
        <v>704</v>
      </c>
      <c r="C105" s="14" t="s">
        <v>705</v>
      </c>
      <c r="D105" s="12">
        <v>6</v>
      </c>
      <c r="E105" s="36">
        <v>148.28100000000001</v>
      </c>
      <c r="F105" s="36" t="s">
        <v>818</v>
      </c>
      <c r="G105" s="49">
        <v>3.4</v>
      </c>
      <c r="H105" s="49">
        <v>11.8</v>
      </c>
      <c r="I105" s="49">
        <v>12.3</v>
      </c>
      <c r="J105" s="49">
        <v>4.24</v>
      </c>
      <c r="K105" s="49">
        <f t="shared" si="1"/>
        <v>9.3280000000000012</v>
      </c>
    </row>
    <row r="106" spans="1:12" s="20" customFormat="1" ht="12.5" x14ac:dyDescent="0.25">
      <c r="A106" s="12" t="s">
        <v>933</v>
      </c>
      <c r="B106" s="28" t="s">
        <v>706</v>
      </c>
      <c r="C106" s="14" t="s">
        <v>707</v>
      </c>
      <c r="D106" s="12">
        <v>20</v>
      </c>
      <c r="E106" s="36">
        <v>130.851</v>
      </c>
      <c r="F106" s="36" t="s">
        <v>821</v>
      </c>
      <c r="G106" s="49">
        <v>1.5</v>
      </c>
      <c r="H106" s="49">
        <v>4.9000000000000004</v>
      </c>
      <c r="I106" s="49">
        <v>8</v>
      </c>
      <c r="J106" s="49">
        <v>0.55500000000000005</v>
      </c>
      <c r="K106" s="49">
        <f t="shared" si="1"/>
        <v>1.2210000000000003</v>
      </c>
      <c r="L106" s="29"/>
    </row>
    <row r="107" spans="1:12" s="20" customFormat="1" ht="25" x14ac:dyDescent="0.25">
      <c r="A107" s="12" t="s">
        <v>934</v>
      </c>
      <c r="B107" s="28" t="s">
        <v>708</v>
      </c>
      <c r="C107" s="14" t="s">
        <v>709</v>
      </c>
      <c r="D107" s="12">
        <v>20</v>
      </c>
      <c r="E107" s="36">
        <v>130.86150000000001</v>
      </c>
      <c r="F107" s="36" t="s">
        <v>818</v>
      </c>
      <c r="G107" s="49">
        <v>1.3</v>
      </c>
      <c r="H107" s="49">
        <v>4</v>
      </c>
      <c r="I107" s="49">
        <v>8</v>
      </c>
      <c r="J107" s="49">
        <v>0.22</v>
      </c>
      <c r="K107" s="49">
        <f t="shared" si="1"/>
        <v>0.48400000000000004</v>
      </c>
      <c r="L107" s="23"/>
    </row>
    <row r="108" spans="1:12" s="20" customFormat="1" ht="12.5" x14ac:dyDescent="0.25">
      <c r="A108" s="12" t="s">
        <v>935</v>
      </c>
      <c r="B108" s="28" t="s">
        <v>710</v>
      </c>
      <c r="C108" s="14" t="s">
        <v>711</v>
      </c>
      <c r="D108" s="12">
        <v>6</v>
      </c>
      <c r="E108" s="36">
        <v>192.61199999999999</v>
      </c>
      <c r="F108" s="36" t="s">
        <v>818</v>
      </c>
      <c r="G108" s="49">
        <v>3.6</v>
      </c>
      <c r="H108" s="49">
        <v>11.9</v>
      </c>
      <c r="I108" s="49">
        <v>12.2</v>
      </c>
      <c r="J108" s="49">
        <v>3.95</v>
      </c>
      <c r="K108" s="49">
        <f t="shared" si="1"/>
        <v>8.6900000000000013</v>
      </c>
      <c r="L108" s="23"/>
    </row>
    <row r="109" spans="1:12" s="29" customFormat="1" ht="25" x14ac:dyDescent="0.25">
      <c r="A109" s="12" t="s">
        <v>936</v>
      </c>
      <c r="B109" s="28" t="s">
        <v>712</v>
      </c>
      <c r="C109" s="14" t="s">
        <v>713</v>
      </c>
      <c r="D109" s="12">
        <v>6</v>
      </c>
      <c r="E109" s="36">
        <v>192.61199999999999</v>
      </c>
      <c r="F109" s="36" t="s">
        <v>818</v>
      </c>
      <c r="G109" s="49">
        <v>3.5</v>
      </c>
      <c r="H109" s="49">
        <v>11.9</v>
      </c>
      <c r="I109" s="49">
        <v>12.2</v>
      </c>
      <c r="J109" s="49">
        <v>4.0999999999999996</v>
      </c>
      <c r="K109" s="49">
        <f t="shared" ref="K109:K162" si="2">J109*2.2</f>
        <v>9.02</v>
      </c>
    </row>
    <row r="110" spans="1:12" s="29" customFormat="1" ht="12.5" x14ac:dyDescent="0.25">
      <c r="A110" s="12" t="s">
        <v>937</v>
      </c>
      <c r="B110" s="28" t="s">
        <v>714</v>
      </c>
      <c r="C110" s="14" t="s">
        <v>715</v>
      </c>
      <c r="D110" s="12">
        <v>20</v>
      </c>
      <c r="E110" s="36">
        <v>135.96450000000002</v>
      </c>
      <c r="F110" s="36" t="s">
        <v>818</v>
      </c>
      <c r="G110" s="49">
        <v>1.3</v>
      </c>
      <c r="H110" s="49">
        <v>4.9000000000000004</v>
      </c>
      <c r="I110" s="49">
        <v>8</v>
      </c>
      <c r="J110" s="49">
        <v>0.5</v>
      </c>
      <c r="K110" s="49">
        <f t="shared" si="2"/>
        <v>1.1000000000000001</v>
      </c>
    </row>
    <row r="111" spans="1:12" s="20" customFormat="1" ht="25" x14ac:dyDescent="0.25">
      <c r="A111" s="12" t="s">
        <v>938</v>
      </c>
      <c r="B111" s="28" t="s">
        <v>716</v>
      </c>
      <c r="C111" s="14" t="s">
        <v>717</v>
      </c>
      <c r="D111" s="12">
        <v>20</v>
      </c>
      <c r="E111" s="36">
        <v>135.96450000000002</v>
      </c>
      <c r="F111" s="36" t="s">
        <v>818</v>
      </c>
      <c r="G111" s="49">
        <v>1.4</v>
      </c>
      <c r="H111" s="49">
        <v>4.9000000000000004</v>
      </c>
      <c r="I111" s="49">
        <v>8</v>
      </c>
      <c r="J111" s="49">
        <v>0.55000000000000004</v>
      </c>
      <c r="K111" s="49">
        <f t="shared" si="2"/>
        <v>1.2100000000000002</v>
      </c>
      <c r="L111" s="29"/>
    </row>
    <row r="112" spans="1:12" s="20" customFormat="1" ht="12.5" x14ac:dyDescent="0.25">
      <c r="A112" s="12" t="s">
        <v>939</v>
      </c>
      <c r="B112" s="28" t="s">
        <v>718</v>
      </c>
      <c r="C112" s="14" t="s">
        <v>719</v>
      </c>
      <c r="D112" s="12">
        <v>4</v>
      </c>
      <c r="E112" s="36">
        <v>490.70700000000005</v>
      </c>
      <c r="F112" s="36" t="s">
        <v>821</v>
      </c>
      <c r="G112" s="49">
        <v>5.6</v>
      </c>
      <c r="H112" s="49">
        <v>12.3</v>
      </c>
      <c r="I112" s="49">
        <v>16.2</v>
      </c>
      <c r="J112" s="49">
        <v>9.5500000000000007</v>
      </c>
      <c r="K112" s="49">
        <f t="shared" si="2"/>
        <v>21.01</v>
      </c>
      <c r="L112" s="29"/>
    </row>
    <row r="113" spans="1:12" s="20" customFormat="1" ht="25" x14ac:dyDescent="0.25">
      <c r="A113" s="12" t="s">
        <v>940</v>
      </c>
      <c r="B113" s="28" t="s">
        <v>720</v>
      </c>
      <c r="C113" s="14" t="s">
        <v>721</v>
      </c>
      <c r="D113" s="12">
        <v>6</v>
      </c>
      <c r="E113" s="36">
        <v>490.70700000000005</v>
      </c>
      <c r="F113" s="36" t="s">
        <v>818</v>
      </c>
      <c r="G113" s="49">
        <v>5.3</v>
      </c>
      <c r="H113" s="49">
        <v>12.4</v>
      </c>
      <c r="I113" s="49">
        <v>16.3</v>
      </c>
      <c r="J113" s="49">
        <v>10.45</v>
      </c>
      <c r="K113" s="49">
        <f t="shared" si="2"/>
        <v>22.990000000000002</v>
      </c>
    </row>
    <row r="114" spans="1:12" s="20" customFormat="1" ht="12.5" x14ac:dyDescent="0.25">
      <c r="A114" s="12" t="s">
        <v>941</v>
      </c>
      <c r="B114" s="28" t="s">
        <v>722</v>
      </c>
      <c r="C114" s="14" t="s">
        <v>723</v>
      </c>
      <c r="D114" s="12">
        <v>20</v>
      </c>
      <c r="E114" s="36">
        <v>332.8605</v>
      </c>
      <c r="F114" s="36" t="s">
        <v>818</v>
      </c>
      <c r="G114" s="49">
        <v>1.5</v>
      </c>
      <c r="H114" s="49">
        <v>4.7</v>
      </c>
      <c r="I114" s="49">
        <v>8.5</v>
      </c>
      <c r="J114" s="49">
        <v>0.8</v>
      </c>
      <c r="K114" s="49">
        <f t="shared" si="2"/>
        <v>1.7600000000000002</v>
      </c>
      <c r="L114" s="29"/>
    </row>
    <row r="115" spans="1:12" s="20" customFormat="1" ht="25" x14ac:dyDescent="0.25">
      <c r="A115" s="12" t="s">
        <v>942</v>
      </c>
      <c r="B115" s="28" t="s">
        <v>724</v>
      </c>
      <c r="C115" s="14" t="s">
        <v>725</v>
      </c>
      <c r="D115" s="12">
        <v>20</v>
      </c>
      <c r="E115" s="36">
        <v>357.82503750000001</v>
      </c>
      <c r="F115" s="36" t="s">
        <v>818</v>
      </c>
      <c r="G115" s="49">
        <v>1.3</v>
      </c>
      <c r="H115" s="49">
        <v>5.3</v>
      </c>
      <c r="I115" s="49">
        <v>8</v>
      </c>
      <c r="J115" s="49">
        <v>0.5</v>
      </c>
      <c r="K115" s="49">
        <f t="shared" si="2"/>
        <v>1.1000000000000001</v>
      </c>
      <c r="L115" s="29"/>
    </row>
    <row r="116" spans="1:12" s="20" customFormat="1" ht="25" x14ac:dyDescent="0.25">
      <c r="A116" s="12" t="s">
        <v>943</v>
      </c>
      <c r="B116" s="28" t="s">
        <v>665</v>
      </c>
      <c r="C116" s="14" t="s">
        <v>666</v>
      </c>
      <c r="D116" s="12">
        <v>10</v>
      </c>
      <c r="E116" s="36">
        <v>123.15450000000001</v>
      </c>
      <c r="F116" s="36" t="s">
        <v>818</v>
      </c>
      <c r="G116" s="49">
        <v>1</v>
      </c>
      <c r="H116" s="49">
        <v>5</v>
      </c>
      <c r="I116" s="49">
        <v>6.9</v>
      </c>
      <c r="J116" s="49">
        <v>0.78</v>
      </c>
      <c r="K116" s="49">
        <f t="shared" si="2"/>
        <v>1.7160000000000002</v>
      </c>
      <c r="L116" s="6"/>
    </row>
    <row r="117" spans="1:12" s="29" customFormat="1" ht="25" x14ac:dyDescent="0.25">
      <c r="A117" s="12" t="s">
        <v>944</v>
      </c>
      <c r="B117" s="28" t="s">
        <v>667</v>
      </c>
      <c r="C117" s="14" t="s">
        <v>668</v>
      </c>
      <c r="D117" s="12">
        <v>10</v>
      </c>
      <c r="E117" s="36">
        <v>123.15450000000001</v>
      </c>
      <c r="F117" s="36" t="s">
        <v>818</v>
      </c>
      <c r="G117" s="49">
        <v>1.1000000000000001</v>
      </c>
      <c r="H117" s="49">
        <v>5.2</v>
      </c>
      <c r="I117" s="49">
        <v>6.6</v>
      </c>
      <c r="J117" s="49">
        <v>0.7</v>
      </c>
      <c r="K117" s="49">
        <f t="shared" si="2"/>
        <v>1.54</v>
      </c>
      <c r="L117" s="20"/>
    </row>
    <row r="118" spans="1:12" s="20" customFormat="1" ht="25" x14ac:dyDescent="0.25">
      <c r="A118" s="12" t="s">
        <v>945</v>
      </c>
      <c r="B118" s="28" t="s">
        <v>669</v>
      </c>
      <c r="C118" s="14" t="s">
        <v>670</v>
      </c>
      <c r="D118" s="12">
        <v>10</v>
      </c>
      <c r="E118" s="36">
        <v>139.6815</v>
      </c>
      <c r="F118" s="36" t="s">
        <v>818</v>
      </c>
      <c r="G118" s="49">
        <v>1.1000000000000001</v>
      </c>
      <c r="H118" s="49">
        <v>4.9000000000000004</v>
      </c>
      <c r="I118" s="49">
        <v>7.1</v>
      </c>
      <c r="J118" s="49">
        <v>0.79</v>
      </c>
      <c r="K118" s="49">
        <f t="shared" si="2"/>
        <v>1.7380000000000002</v>
      </c>
    </row>
    <row r="119" spans="1:12" s="20" customFormat="1" ht="37.5" x14ac:dyDescent="0.25">
      <c r="A119" s="12" t="s">
        <v>946</v>
      </c>
      <c r="B119" s="28" t="s">
        <v>671</v>
      </c>
      <c r="C119" s="14" t="s">
        <v>672</v>
      </c>
      <c r="D119" s="12">
        <v>10</v>
      </c>
      <c r="E119" s="36">
        <v>139.6815</v>
      </c>
      <c r="F119" s="36" t="s">
        <v>818</v>
      </c>
      <c r="G119" s="49">
        <v>1.2</v>
      </c>
      <c r="H119" s="49">
        <v>5.0999999999999996</v>
      </c>
      <c r="I119" s="49">
        <v>7</v>
      </c>
      <c r="J119" s="49">
        <v>0.6</v>
      </c>
      <c r="K119" s="49">
        <f t="shared" si="2"/>
        <v>1.32</v>
      </c>
    </row>
    <row r="120" spans="1:12" s="29" customFormat="1" ht="37.5" x14ac:dyDescent="0.25">
      <c r="A120" s="12" t="s">
        <v>947</v>
      </c>
      <c r="B120" s="28" t="s">
        <v>673</v>
      </c>
      <c r="C120" s="14" t="s">
        <v>674</v>
      </c>
      <c r="D120" s="12">
        <v>10</v>
      </c>
      <c r="E120" s="36">
        <v>168.94500000000002</v>
      </c>
      <c r="F120" s="36" t="s">
        <v>818</v>
      </c>
      <c r="G120" s="49">
        <v>1.1000000000000001</v>
      </c>
      <c r="H120" s="49">
        <v>4.9000000000000004</v>
      </c>
      <c r="I120" s="49">
        <v>6.8</v>
      </c>
      <c r="J120" s="49">
        <v>0.75</v>
      </c>
      <c r="K120" s="49">
        <f t="shared" si="2"/>
        <v>1.6500000000000001</v>
      </c>
      <c r="L120" s="20"/>
    </row>
    <row r="121" spans="1:12" s="20" customFormat="1" ht="37.5" x14ac:dyDescent="0.25">
      <c r="A121" s="12" t="s">
        <v>948</v>
      </c>
      <c r="B121" s="28" t="s">
        <v>675</v>
      </c>
      <c r="C121" s="14" t="s">
        <v>676</v>
      </c>
      <c r="D121" s="12">
        <v>10</v>
      </c>
      <c r="E121" s="36">
        <v>168.94500000000002</v>
      </c>
      <c r="F121" s="36" t="s">
        <v>818</v>
      </c>
      <c r="G121" s="49">
        <v>1.1000000000000001</v>
      </c>
      <c r="H121" s="49">
        <v>4.9000000000000004</v>
      </c>
      <c r="I121" s="49">
        <v>6.9</v>
      </c>
      <c r="J121" s="49">
        <v>0.79</v>
      </c>
      <c r="K121" s="49">
        <f t="shared" si="2"/>
        <v>1.7380000000000002</v>
      </c>
    </row>
    <row r="122" spans="1:12" s="20" customFormat="1" ht="37.5" x14ac:dyDescent="0.25">
      <c r="A122" s="12" t="s">
        <v>949</v>
      </c>
      <c r="B122" s="28" t="s">
        <v>677</v>
      </c>
      <c r="C122" s="14" t="s">
        <v>678</v>
      </c>
      <c r="D122" s="12">
        <v>10</v>
      </c>
      <c r="E122" s="36">
        <v>182.18549999999999</v>
      </c>
      <c r="F122" s="36" t="s">
        <v>818</v>
      </c>
      <c r="G122" s="49">
        <v>1.1000000000000001</v>
      </c>
      <c r="H122" s="49">
        <v>4.8</v>
      </c>
      <c r="I122" s="49">
        <v>6.9</v>
      </c>
      <c r="J122" s="49">
        <v>0.35</v>
      </c>
      <c r="K122" s="49">
        <f t="shared" si="2"/>
        <v>0.77</v>
      </c>
      <c r="L122" s="29"/>
    </row>
    <row r="123" spans="1:12" s="29" customFormat="1" ht="37.5" x14ac:dyDescent="0.25">
      <c r="A123" s="12" t="s">
        <v>950</v>
      </c>
      <c r="B123" s="28" t="s">
        <v>679</v>
      </c>
      <c r="C123" s="14" t="s">
        <v>680</v>
      </c>
      <c r="D123" s="12">
        <v>10</v>
      </c>
      <c r="E123" s="36">
        <v>182.18549999999999</v>
      </c>
      <c r="F123" s="36" t="s">
        <v>818</v>
      </c>
      <c r="G123" s="49">
        <v>1.1000000000000001</v>
      </c>
      <c r="H123" s="49">
        <v>5</v>
      </c>
      <c r="I123" s="49">
        <v>6.9</v>
      </c>
      <c r="J123" s="49">
        <v>0.78</v>
      </c>
      <c r="K123" s="49">
        <f t="shared" si="2"/>
        <v>1.7160000000000002</v>
      </c>
      <c r="L123" s="20"/>
    </row>
    <row r="124" spans="1:12" s="23" customFormat="1" ht="25" x14ac:dyDescent="0.25">
      <c r="A124" s="16">
        <v>80007869</v>
      </c>
      <c r="B124" s="16" t="s">
        <v>1412</v>
      </c>
      <c r="C124" s="17" t="s">
        <v>1508</v>
      </c>
      <c r="D124" s="16">
        <v>10</v>
      </c>
      <c r="E124" s="63">
        <v>234.66450000000003</v>
      </c>
      <c r="F124" s="63" t="s">
        <v>818</v>
      </c>
      <c r="G124" s="64">
        <v>1.2</v>
      </c>
      <c r="H124" s="64">
        <v>5</v>
      </c>
      <c r="I124" s="64">
        <v>6.8</v>
      </c>
      <c r="J124" s="64">
        <v>0.65</v>
      </c>
      <c r="K124" s="64">
        <f t="shared" si="2"/>
        <v>1.4300000000000002</v>
      </c>
    </row>
    <row r="125" spans="1:12" s="20" customFormat="1" ht="37.5" x14ac:dyDescent="0.25">
      <c r="A125" s="28">
        <v>80007870</v>
      </c>
      <c r="B125" s="28" t="s">
        <v>1411</v>
      </c>
      <c r="C125" s="14" t="s">
        <v>1509</v>
      </c>
      <c r="D125" s="28">
        <v>10</v>
      </c>
      <c r="E125" s="36">
        <v>234.66450000000003</v>
      </c>
      <c r="F125" s="36" t="s">
        <v>818</v>
      </c>
      <c r="G125" s="49">
        <v>1.1000000000000001</v>
      </c>
      <c r="H125" s="49">
        <v>4.9000000000000004</v>
      </c>
      <c r="I125" s="49">
        <v>6.9</v>
      </c>
      <c r="J125" s="49">
        <v>0.7</v>
      </c>
      <c r="K125" s="49">
        <f t="shared" si="2"/>
        <v>1.54</v>
      </c>
      <c r="L125" s="23"/>
    </row>
    <row r="126" spans="1:12" s="23" customFormat="1" ht="37.5" x14ac:dyDescent="0.25">
      <c r="A126" s="40">
        <v>80007856</v>
      </c>
      <c r="B126" s="32" t="s">
        <v>1476</v>
      </c>
      <c r="C126" s="17" t="s">
        <v>1510</v>
      </c>
      <c r="D126" s="16">
        <v>10</v>
      </c>
      <c r="E126" s="63">
        <v>251.21250000000001</v>
      </c>
      <c r="F126" s="63" t="s">
        <v>818</v>
      </c>
      <c r="G126" s="64">
        <v>1.2</v>
      </c>
      <c r="H126" s="64">
        <v>5</v>
      </c>
      <c r="I126" s="64">
        <v>6.7</v>
      </c>
      <c r="J126" s="64">
        <v>0.7</v>
      </c>
      <c r="K126" s="64">
        <f t="shared" si="2"/>
        <v>1.54</v>
      </c>
    </row>
    <row r="127" spans="1:12" s="23" customFormat="1" ht="37.5" x14ac:dyDescent="0.25">
      <c r="A127" s="40">
        <v>80007638</v>
      </c>
      <c r="B127" s="32" t="s">
        <v>1477</v>
      </c>
      <c r="C127" s="17" t="s">
        <v>1511</v>
      </c>
      <c r="D127" s="16">
        <v>10</v>
      </c>
      <c r="E127" s="63">
        <v>251.21</v>
      </c>
      <c r="F127" s="63" t="s">
        <v>818</v>
      </c>
      <c r="G127" s="64">
        <v>1.1000000000000001</v>
      </c>
      <c r="H127" s="64">
        <v>4.9000000000000004</v>
      </c>
      <c r="I127" s="64">
        <v>6.8</v>
      </c>
      <c r="J127" s="64">
        <v>0.32</v>
      </c>
      <c r="K127" s="64">
        <f t="shared" si="2"/>
        <v>0.70400000000000007</v>
      </c>
    </row>
    <row r="128" spans="1:12" s="23" customFormat="1" ht="25" x14ac:dyDescent="0.25">
      <c r="A128" s="16">
        <v>80000963</v>
      </c>
      <c r="B128" s="16" t="s">
        <v>1514</v>
      </c>
      <c r="C128" s="17" t="s">
        <v>1547</v>
      </c>
      <c r="D128" s="16">
        <v>10</v>
      </c>
      <c r="E128" s="63">
        <v>234.69</v>
      </c>
      <c r="F128" s="63" t="s">
        <v>818</v>
      </c>
      <c r="G128" s="64">
        <v>1.1000000000000001</v>
      </c>
      <c r="H128" s="64">
        <v>5</v>
      </c>
      <c r="I128" s="64">
        <v>6.9</v>
      </c>
      <c r="J128" s="64">
        <v>0.7</v>
      </c>
      <c r="K128" s="64">
        <f t="shared" si="2"/>
        <v>1.54</v>
      </c>
    </row>
    <row r="129" spans="1:12" s="23" customFormat="1" ht="25" x14ac:dyDescent="0.25">
      <c r="A129" s="16">
        <v>80000964</v>
      </c>
      <c r="B129" s="16" t="s">
        <v>1515</v>
      </c>
      <c r="C129" s="17" t="s">
        <v>1548</v>
      </c>
      <c r="D129" s="16">
        <v>10</v>
      </c>
      <c r="E129" s="63">
        <v>234.69</v>
      </c>
      <c r="F129" s="63" t="s">
        <v>818</v>
      </c>
      <c r="G129" s="64">
        <v>1.1000000000000001</v>
      </c>
      <c r="H129" s="64">
        <v>5</v>
      </c>
      <c r="I129" s="64">
        <v>6.8</v>
      </c>
      <c r="J129" s="64">
        <v>0.7</v>
      </c>
      <c r="K129" s="64">
        <f t="shared" si="2"/>
        <v>1.54</v>
      </c>
    </row>
    <row r="130" spans="1:12" s="23" customFormat="1" ht="37.5" x14ac:dyDescent="0.25">
      <c r="A130" s="40">
        <v>80007086</v>
      </c>
      <c r="B130" s="32" t="s">
        <v>1478</v>
      </c>
      <c r="C130" s="17" t="s">
        <v>1532</v>
      </c>
      <c r="D130" s="16">
        <v>10</v>
      </c>
      <c r="E130" s="63">
        <v>251.21</v>
      </c>
      <c r="F130" s="63" t="s">
        <v>818</v>
      </c>
      <c r="G130" s="64">
        <v>1.2</v>
      </c>
      <c r="H130" s="64">
        <v>5</v>
      </c>
      <c r="I130" s="64">
        <v>6.9</v>
      </c>
      <c r="J130" s="64">
        <v>0.75</v>
      </c>
      <c r="K130" s="64">
        <f t="shared" si="2"/>
        <v>1.6500000000000001</v>
      </c>
    </row>
    <row r="131" spans="1:12" s="23" customFormat="1" ht="37.5" x14ac:dyDescent="0.25">
      <c r="A131" s="40">
        <v>80007836</v>
      </c>
      <c r="B131" s="32" t="s">
        <v>1479</v>
      </c>
      <c r="C131" s="17" t="s">
        <v>1528</v>
      </c>
      <c r="D131" s="16">
        <v>10</v>
      </c>
      <c r="E131" s="63">
        <v>290.75</v>
      </c>
      <c r="F131" s="63" t="s">
        <v>818</v>
      </c>
      <c r="G131" s="64">
        <v>1.1000000000000001</v>
      </c>
      <c r="H131" s="64">
        <v>4.9000000000000004</v>
      </c>
      <c r="I131" s="64">
        <v>6.9</v>
      </c>
      <c r="J131" s="64">
        <v>0.7</v>
      </c>
      <c r="K131" s="64">
        <f t="shared" si="2"/>
        <v>1.54</v>
      </c>
    </row>
    <row r="132" spans="1:12" s="23" customFormat="1" ht="37.5" x14ac:dyDescent="0.25">
      <c r="A132" s="16">
        <v>80007835</v>
      </c>
      <c r="B132" s="16" t="s">
        <v>1414</v>
      </c>
      <c r="C132" s="17" t="s">
        <v>1529</v>
      </c>
      <c r="D132" s="16">
        <v>10</v>
      </c>
      <c r="E132" s="63">
        <v>290.75</v>
      </c>
      <c r="F132" s="63" t="s">
        <v>818</v>
      </c>
      <c r="G132" s="64">
        <v>1.1000000000000001</v>
      </c>
      <c r="H132" s="64">
        <v>5</v>
      </c>
      <c r="I132" s="64">
        <v>6.9</v>
      </c>
      <c r="J132" s="64">
        <v>0.7</v>
      </c>
      <c r="K132" s="64">
        <f t="shared" si="2"/>
        <v>1.54</v>
      </c>
    </row>
    <row r="133" spans="1:12" s="23" customFormat="1" ht="37.5" x14ac:dyDescent="0.25">
      <c r="A133" s="40">
        <v>80007847</v>
      </c>
      <c r="B133" s="32" t="s">
        <v>1480</v>
      </c>
      <c r="C133" s="17" t="s">
        <v>1530</v>
      </c>
      <c r="D133" s="16">
        <v>10</v>
      </c>
      <c r="E133" s="63">
        <v>307.27</v>
      </c>
      <c r="F133" s="63" t="s">
        <v>818</v>
      </c>
      <c r="G133" s="64">
        <v>1.1000000000000001</v>
      </c>
      <c r="H133" s="64">
        <v>5</v>
      </c>
      <c r="I133" s="64">
        <v>6.8</v>
      </c>
      <c r="J133" s="64">
        <v>0.75</v>
      </c>
      <c r="K133" s="64">
        <f t="shared" si="2"/>
        <v>1.6500000000000001</v>
      </c>
    </row>
    <row r="134" spans="1:12" s="29" customFormat="1" ht="37.5" x14ac:dyDescent="0.25">
      <c r="A134" s="12">
        <v>80007639</v>
      </c>
      <c r="B134" s="28" t="s">
        <v>1499</v>
      </c>
      <c r="C134" s="14" t="s">
        <v>1531</v>
      </c>
      <c r="D134" s="12">
        <v>10</v>
      </c>
      <c r="E134" s="36">
        <v>307.27199999999999</v>
      </c>
      <c r="F134" s="36" t="s">
        <v>818</v>
      </c>
      <c r="G134" s="49">
        <v>1.2</v>
      </c>
      <c r="H134" s="49">
        <v>4.9000000000000004</v>
      </c>
      <c r="I134" s="49">
        <v>6.9</v>
      </c>
      <c r="J134" s="49">
        <v>0.7</v>
      </c>
      <c r="K134" s="49">
        <f t="shared" si="2"/>
        <v>1.54</v>
      </c>
      <c r="L134" s="20"/>
    </row>
    <row r="135" spans="1:12" s="23" customFormat="1" ht="37.5" x14ac:dyDescent="0.25">
      <c r="A135" s="16">
        <v>80000967</v>
      </c>
      <c r="B135" s="16" t="s">
        <v>1516</v>
      </c>
      <c r="C135" s="17" t="s">
        <v>1549</v>
      </c>
      <c r="D135" s="16">
        <v>10</v>
      </c>
      <c r="E135" s="63">
        <v>290.76</v>
      </c>
      <c r="F135" s="63" t="s">
        <v>818</v>
      </c>
      <c r="G135" s="64">
        <v>1.1000000000000001</v>
      </c>
      <c r="H135" s="64">
        <v>5</v>
      </c>
      <c r="I135" s="64">
        <v>6.9</v>
      </c>
      <c r="J135" s="64">
        <v>0.75</v>
      </c>
      <c r="K135" s="64">
        <f t="shared" si="2"/>
        <v>1.6500000000000001</v>
      </c>
    </row>
    <row r="136" spans="1:12" s="23" customFormat="1" ht="37.5" x14ac:dyDescent="0.25">
      <c r="A136" s="16">
        <v>80000968</v>
      </c>
      <c r="B136" s="16" t="s">
        <v>1517</v>
      </c>
      <c r="C136" s="17" t="s">
        <v>1550</v>
      </c>
      <c r="D136" s="16">
        <v>10</v>
      </c>
      <c r="E136" s="63">
        <v>290.76</v>
      </c>
      <c r="F136" s="63" t="s">
        <v>818</v>
      </c>
      <c r="G136" s="64">
        <v>0.9</v>
      </c>
      <c r="H136" s="64">
        <v>4.9000000000000004</v>
      </c>
      <c r="I136" s="64">
        <v>7</v>
      </c>
      <c r="J136" s="64">
        <v>0.75</v>
      </c>
      <c r="K136" s="64">
        <f t="shared" si="2"/>
        <v>1.6500000000000001</v>
      </c>
    </row>
    <row r="137" spans="1:12" s="20" customFormat="1" ht="25" x14ac:dyDescent="0.25">
      <c r="A137" s="40">
        <v>80006988</v>
      </c>
      <c r="B137" s="39" t="s">
        <v>1500</v>
      </c>
      <c r="C137" s="14" t="s">
        <v>1533</v>
      </c>
      <c r="D137" s="28">
        <v>6</v>
      </c>
      <c r="E137" s="36">
        <v>255.14999999999998</v>
      </c>
      <c r="F137" s="36" t="s">
        <v>818</v>
      </c>
      <c r="G137" s="49">
        <v>1.7</v>
      </c>
      <c r="H137" s="49">
        <v>5</v>
      </c>
      <c r="I137" s="49">
        <v>8.5</v>
      </c>
      <c r="J137" s="49">
        <v>1.1000000000000001</v>
      </c>
      <c r="K137" s="49">
        <f t="shared" si="2"/>
        <v>2.4200000000000004</v>
      </c>
    </row>
    <row r="138" spans="1:12" s="20" customFormat="1" ht="25" x14ac:dyDescent="0.25">
      <c r="A138" s="12" t="s">
        <v>951</v>
      </c>
      <c r="B138" s="28" t="s">
        <v>762</v>
      </c>
      <c r="C138" s="14" t="s">
        <v>681</v>
      </c>
      <c r="D138" s="12">
        <v>6</v>
      </c>
      <c r="E138" s="36">
        <v>267.90750000000003</v>
      </c>
      <c r="F138" s="36" t="s">
        <v>818</v>
      </c>
      <c r="G138" s="49">
        <v>1.7</v>
      </c>
      <c r="H138" s="49">
        <v>5.0999999999999996</v>
      </c>
      <c r="I138" s="49">
        <v>8.6999999999999993</v>
      </c>
      <c r="J138" s="49">
        <v>1.21</v>
      </c>
      <c r="K138" s="49">
        <f t="shared" si="2"/>
        <v>2.6619999999999999</v>
      </c>
    </row>
    <row r="139" spans="1:12" s="29" customFormat="1" ht="37.5" x14ac:dyDescent="0.25">
      <c r="A139" s="40">
        <v>80006980</v>
      </c>
      <c r="B139" s="39" t="s">
        <v>1501</v>
      </c>
      <c r="C139" s="14" t="s">
        <v>1534</v>
      </c>
      <c r="D139" s="28">
        <v>6</v>
      </c>
      <c r="E139" s="36">
        <v>255.14999999999998</v>
      </c>
      <c r="F139" s="36" t="s">
        <v>818</v>
      </c>
      <c r="G139" s="49">
        <v>1.7</v>
      </c>
      <c r="H139" s="49">
        <v>5.0999999999999996</v>
      </c>
      <c r="I139" s="49">
        <v>8.6999999999999993</v>
      </c>
      <c r="J139" s="49">
        <v>1.05</v>
      </c>
      <c r="K139" s="49">
        <f t="shared" si="2"/>
        <v>2.3100000000000005</v>
      </c>
      <c r="L139" s="20"/>
    </row>
    <row r="140" spans="1:12" s="20" customFormat="1" ht="25" x14ac:dyDescent="0.25">
      <c r="A140" s="12" t="s">
        <v>952</v>
      </c>
      <c r="B140" s="28" t="s">
        <v>774</v>
      </c>
      <c r="C140" s="4" t="s">
        <v>1512</v>
      </c>
      <c r="D140" s="28">
        <v>4</v>
      </c>
      <c r="E140" s="36">
        <v>42.997500000000002</v>
      </c>
      <c r="F140" s="36" t="s">
        <v>818</v>
      </c>
      <c r="G140" s="49">
        <v>3.1</v>
      </c>
      <c r="H140" s="49">
        <v>6.4</v>
      </c>
      <c r="I140" s="49">
        <v>7.6</v>
      </c>
      <c r="J140" s="49">
        <v>0.75</v>
      </c>
      <c r="K140" s="49">
        <f t="shared" si="2"/>
        <v>1.6500000000000001</v>
      </c>
    </row>
    <row r="141" spans="1:12" s="29" customFormat="1" ht="37.5" x14ac:dyDescent="0.25">
      <c r="A141" s="40">
        <v>80007113</v>
      </c>
      <c r="B141" s="39" t="s">
        <v>1502</v>
      </c>
      <c r="C141" s="14" t="s">
        <v>1535</v>
      </c>
      <c r="D141" s="28">
        <v>6</v>
      </c>
      <c r="E141" s="36">
        <v>299.25</v>
      </c>
      <c r="F141" s="36" t="s">
        <v>818</v>
      </c>
      <c r="G141" s="49">
        <v>1.7</v>
      </c>
      <c r="H141" s="49">
        <v>4.9000000000000004</v>
      </c>
      <c r="I141" s="49">
        <v>8.6</v>
      </c>
      <c r="J141" s="49">
        <v>1.1000000000000001</v>
      </c>
      <c r="K141" s="49">
        <f t="shared" si="2"/>
        <v>2.4200000000000004</v>
      </c>
      <c r="L141" s="20"/>
    </row>
    <row r="142" spans="1:12" s="20" customFormat="1" ht="37.5" x14ac:dyDescent="0.25">
      <c r="A142" s="12" t="s">
        <v>953</v>
      </c>
      <c r="B142" s="28" t="s">
        <v>763</v>
      </c>
      <c r="C142" s="14" t="s">
        <v>682</v>
      </c>
      <c r="D142" s="12">
        <v>6</v>
      </c>
      <c r="E142" s="36">
        <v>314.21250000000003</v>
      </c>
      <c r="F142" s="36" t="s">
        <v>818</v>
      </c>
      <c r="G142" s="49">
        <v>1.7</v>
      </c>
      <c r="H142" s="49">
        <v>4.9000000000000004</v>
      </c>
      <c r="I142" s="49">
        <v>8.6</v>
      </c>
      <c r="J142" s="49">
        <v>1.1000000000000001</v>
      </c>
      <c r="K142" s="49">
        <f t="shared" si="2"/>
        <v>2.4200000000000004</v>
      </c>
    </row>
    <row r="143" spans="1:12" s="20" customFormat="1" ht="37.5" x14ac:dyDescent="0.25">
      <c r="A143" s="40">
        <v>80006981</v>
      </c>
      <c r="B143" s="39" t="s">
        <v>1503</v>
      </c>
      <c r="C143" s="14" t="s">
        <v>1536</v>
      </c>
      <c r="D143" s="28">
        <v>6</v>
      </c>
      <c r="E143" s="36">
        <v>314.21250000000003</v>
      </c>
      <c r="F143" s="36" t="s">
        <v>818</v>
      </c>
      <c r="G143" s="49">
        <v>1.7</v>
      </c>
      <c r="H143" s="49">
        <v>4.9000000000000004</v>
      </c>
      <c r="I143" s="49">
        <v>8.6</v>
      </c>
      <c r="J143" s="49">
        <v>1.1000000000000001</v>
      </c>
      <c r="K143" s="49">
        <f t="shared" si="2"/>
        <v>2.4200000000000004</v>
      </c>
    </row>
    <row r="144" spans="1:12" s="20" customFormat="1" ht="25" x14ac:dyDescent="0.25">
      <c r="A144" s="28">
        <v>80001013</v>
      </c>
      <c r="B144" s="15" t="s">
        <v>1552</v>
      </c>
      <c r="C144" s="11" t="s">
        <v>1556</v>
      </c>
      <c r="D144" s="15">
        <v>6</v>
      </c>
      <c r="E144" s="36">
        <v>314.22000000000003</v>
      </c>
      <c r="F144" s="36" t="s">
        <v>818</v>
      </c>
      <c r="G144" s="49">
        <v>4.32</v>
      </c>
      <c r="H144" s="49">
        <v>12.7</v>
      </c>
      <c r="I144" s="49">
        <v>21.84</v>
      </c>
      <c r="J144" s="49">
        <v>0.54</v>
      </c>
      <c r="K144" s="49">
        <f t="shared" si="2"/>
        <v>1.1880000000000002</v>
      </c>
    </row>
    <row r="145" spans="1:12" s="29" customFormat="1" ht="37.5" x14ac:dyDescent="0.25">
      <c r="A145" s="28">
        <v>80001006</v>
      </c>
      <c r="B145" s="15" t="s">
        <v>1553</v>
      </c>
      <c r="C145" s="11" t="s">
        <v>1557</v>
      </c>
      <c r="D145" s="15">
        <v>6</v>
      </c>
      <c r="E145" s="36">
        <v>314.22000000000003</v>
      </c>
      <c r="F145" s="36" t="s">
        <v>818</v>
      </c>
      <c r="G145" s="49">
        <v>4.32</v>
      </c>
      <c r="H145" s="49">
        <v>12.7</v>
      </c>
      <c r="I145" s="49">
        <v>21.84</v>
      </c>
      <c r="J145" s="49">
        <v>0.54</v>
      </c>
      <c r="K145" s="49">
        <f t="shared" si="2"/>
        <v>1.1880000000000002</v>
      </c>
      <c r="L145" s="20"/>
    </row>
    <row r="146" spans="1:12" s="29" customFormat="1" ht="37.5" x14ac:dyDescent="0.25">
      <c r="A146" s="12" t="s">
        <v>954</v>
      </c>
      <c r="B146" s="28" t="s">
        <v>764</v>
      </c>
      <c r="C146" s="14" t="s">
        <v>683</v>
      </c>
      <c r="D146" s="12">
        <v>6</v>
      </c>
      <c r="E146" s="36">
        <v>380.36250000000001</v>
      </c>
      <c r="F146" s="36" t="s">
        <v>821</v>
      </c>
      <c r="G146" s="49">
        <v>1.7</v>
      </c>
      <c r="H146" s="49">
        <v>4.8</v>
      </c>
      <c r="I146" s="49">
        <v>8.6</v>
      </c>
      <c r="J146" s="49">
        <v>1.1000000000000001</v>
      </c>
      <c r="K146" s="49">
        <f t="shared" si="2"/>
        <v>2.4200000000000004</v>
      </c>
      <c r="L146" s="20"/>
    </row>
    <row r="147" spans="1:12" s="20" customFormat="1" ht="37.5" x14ac:dyDescent="0.25">
      <c r="A147" s="40">
        <v>80006982</v>
      </c>
      <c r="B147" s="39" t="s">
        <v>1504</v>
      </c>
      <c r="C147" s="14" t="s">
        <v>1537</v>
      </c>
      <c r="D147" s="28">
        <v>6</v>
      </c>
      <c r="E147" s="36">
        <v>380.36250000000001</v>
      </c>
      <c r="F147" s="36" t="s">
        <v>818</v>
      </c>
      <c r="G147" s="49">
        <v>1.7</v>
      </c>
      <c r="H147" s="49">
        <v>4.9000000000000004</v>
      </c>
      <c r="I147" s="49">
        <v>8.6</v>
      </c>
      <c r="J147" s="49">
        <v>1.1000000000000001</v>
      </c>
      <c r="K147" s="49">
        <f t="shared" si="2"/>
        <v>2.4200000000000004</v>
      </c>
    </row>
    <row r="148" spans="1:12" s="29" customFormat="1" ht="37.5" x14ac:dyDescent="0.25">
      <c r="A148" s="28">
        <v>80001007</v>
      </c>
      <c r="B148" s="15" t="s">
        <v>1554</v>
      </c>
      <c r="C148" s="11" t="s">
        <v>1558</v>
      </c>
      <c r="D148" s="15">
        <v>10</v>
      </c>
      <c r="E148" s="36">
        <v>380.37</v>
      </c>
      <c r="F148" s="36" t="s">
        <v>818</v>
      </c>
      <c r="G148" s="49">
        <v>4.32</v>
      </c>
      <c r="H148" s="49">
        <v>12.7</v>
      </c>
      <c r="I148" s="49">
        <v>21.84</v>
      </c>
      <c r="J148" s="49">
        <v>0.54</v>
      </c>
      <c r="K148" s="49">
        <f t="shared" si="2"/>
        <v>1.1880000000000002</v>
      </c>
      <c r="L148" s="20"/>
    </row>
    <row r="149" spans="1:12" s="29" customFormat="1" ht="12.5" x14ac:dyDescent="0.25">
      <c r="A149" s="28">
        <v>80007917</v>
      </c>
      <c r="B149" s="28" t="s">
        <v>1413</v>
      </c>
      <c r="C149" s="14" t="s">
        <v>1454</v>
      </c>
      <c r="D149" s="28">
        <v>6</v>
      </c>
      <c r="E149" s="36">
        <v>476.28000000000003</v>
      </c>
      <c r="F149" s="36" t="s">
        <v>818</v>
      </c>
      <c r="G149" s="49">
        <v>2.8</v>
      </c>
      <c r="H149" s="49">
        <v>7</v>
      </c>
      <c r="I149" s="49">
        <v>10.3</v>
      </c>
      <c r="J149" s="49">
        <v>1.5</v>
      </c>
      <c r="K149" s="49">
        <f t="shared" si="2"/>
        <v>3.3000000000000003</v>
      </c>
      <c r="L149" s="20"/>
    </row>
    <row r="150" spans="1:12" s="29" customFormat="1" ht="12.5" x14ac:dyDescent="0.25">
      <c r="A150" s="40">
        <v>80007366</v>
      </c>
      <c r="B150" s="39" t="s">
        <v>1481</v>
      </c>
      <c r="C150" s="14" t="s">
        <v>1453</v>
      </c>
      <c r="D150" s="28">
        <v>6</v>
      </c>
      <c r="E150" s="36">
        <v>476.28000000000003</v>
      </c>
      <c r="F150" s="36" t="s">
        <v>818</v>
      </c>
      <c r="G150" s="49">
        <v>2.7</v>
      </c>
      <c r="H150" s="49">
        <v>7.1</v>
      </c>
      <c r="I150" s="49">
        <v>10.199999999999999</v>
      </c>
      <c r="J150" s="49">
        <v>1.5</v>
      </c>
      <c r="K150" s="49">
        <f t="shared" si="2"/>
        <v>3.3000000000000003</v>
      </c>
      <c r="L150" s="20"/>
    </row>
    <row r="151" spans="1:12" s="23" customFormat="1" ht="25" x14ac:dyDescent="0.25">
      <c r="A151" s="16">
        <v>80000966</v>
      </c>
      <c r="B151" s="16" t="s">
        <v>1518</v>
      </c>
      <c r="C151" s="17" t="s">
        <v>1551</v>
      </c>
      <c r="D151" s="16">
        <v>6</v>
      </c>
      <c r="E151" s="63">
        <v>476.28</v>
      </c>
      <c r="F151" s="63" t="s">
        <v>818</v>
      </c>
      <c r="G151" s="64">
        <v>2.7</v>
      </c>
      <c r="H151" s="64">
        <v>7</v>
      </c>
      <c r="I151" s="64">
        <v>10.4</v>
      </c>
      <c r="J151" s="64">
        <v>1.45</v>
      </c>
      <c r="K151" s="64">
        <f t="shared" si="2"/>
        <v>3.19</v>
      </c>
    </row>
    <row r="152" spans="1:12" s="20" customFormat="1" ht="25" x14ac:dyDescent="0.25">
      <c r="A152" s="28">
        <v>80000992</v>
      </c>
      <c r="B152" s="15" t="s">
        <v>1555</v>
      </c>
      <c r="C152" s="11" t="s">
        <v>1578</v>
      </c>
      <c r="D152" s="15">
        <v>6</v>
      </c>
      <c r="E152" s="36">
        <v>476.28</v>
      </c>
      <c r="F152" s="36" t="s">
        <v>818</v>
      </c>
      <c r="G152" s="49">
        <v>2.8</v>
      </c>
      <c r="H152" s="49">
        <v>7.2</v>
      </c>
      <c r="I152" s="49">
        <v>10.5</v>
      </c>
      <c r="J152" s="49">
        <v>1.45</v>
      </c>
      <c r="K152" s="49">
        <f t="shared" si="2"/>
        <v>3.19</v>
      </c>
    </row>
    <row r="153" spans="1:12" s="23" customFormat="1" ht="25" x14ac:dyDescent="0.25">
      <c r="A153" s="32">
        <v>80007938</v>
      </c>
      <c r="B153" s="32" t="s">
        <v>1389</v>
      </c>
      <c r="C153" s="41" t="s">
        <v>1438</v>
      </c>
      <c r="D153" s="16">
        <v>6</v>
      </c>
      <c r="E153" s="63">
        <v>360</v>
      </c>
      <c r="F153" s="63" t="s">
        <v>818</v>
      </c>
      <c r="G153" s="64">
        <v>8</v>
      </c>
      <c r="H153" s="64">
        <v>6.2</v>
      </c>
      <c r="I153" s="64">
        <v>10.5</v>
      </c>
      <c r="J153" s="64">
        <v>2.5499999999999998</v>
      </c>
      <c r="K153" s="64">
        <f t="shared" si="2"/>
        <v>5.61</v>
      </c>
    </row>
    <row r="154" spans="1:12" s="23" customFormat="1" ht="25" x14ac:dyDescent="0.25">
      <c r="A154" s="32">
        <v>80007939</v>
      </c>
      <c r="B154" s="32" t="s">
        <v>1390</v>
      </c>
      <c r="C154" s="41" t="s">
        <v>1439</v>
      </c>
      <c r="D154" s="16">
        <v>6</v>
      </c>
      <c r="E154" s="63">
        <v>360</v>
      </c>
      <c r="F154" s="63" t="s">
        <v>818</v>
      </c>
      <c r="G154" s="64">
        <v>5.8</v>
      </c>
      <c r="H154" s="64">
        <v>8.3000000000000007</v>
      </c>
      <c r="I154" s="64">
        <v>10.6</v>
      </c>
      <c r="J154" s="64">
        <v>2.5499999999999998</v>
      </c>
      <c r="K154" s="64">
        <f t="shared" si="2"/>
        <v>5.61</v>
      </c>
    </row>
    <row r="155" spans="1:12" s="23" customFormat="1" ht="25" x14ac:dyDescent="0.25">
      <c r="A155" s="32">
        <v>80007961</v>
      </c>
      <c r="B155" s="32" t="s">
        <v>1422</v>
      </c>
      <c r="C155" s="41" t="s">
        <v>1543</v>
      </c>
      <c r="D155" s="16">
        <v>2</v>
      </c>
      <c r="E155" s="63">
        <v>739.35</v>
      </c>
      <c r="F155" s="63" t="s">
        <v>818</v>
      </c>
      <c r="G155" s="64">
        <v>7.6</v>
      </c>
      <c r="H155" s="64">
        <v>17.8</v>
      </c>
      <c r="I155" s="64">
        <v>19.5</v>
      </c>
      <c r="J155" s="64">
        <v>17.05</v>
      </c>
      <c r="K155" s="64">
        <f t="shared" si="2"/>
        <v>37.510000000000005</v>
      </c>
    </row>
    <row r="156" spans="1:12" s="23" customFormat="1" ht="37.5" x14ac:dyDescent="0.25">
      <c r="A156" s="46">
        <v>80007960</v>
      </c>
      <c r="B156" s="46" t="s">
        <v>1393</v>
      </c>
      <c r="C156" s="47" t="s">
        <v>1544</v>
      </c>
      <c r="D156" s="62">
        <v>2</v>
      </c>
      <c r="E156" s="63">
        <v>739.35</v>
      </c>
      <c r="F156" s="63" t="s">
        <v>818</v>
      </c>
      <c r="G156" s="64">
        <v>7.4</v>
      </c>
      <c r="H156" s="64">
        <v>17.899999999999999</v>
      </c>
      <c r="I156" s="64">
        <v>19.3</v>
      </c>
      <c r="J156" s="64">
        <v>16.850000000000001</v>
      </c>
      <c r="K156" s="64">
        <f t="shared" si="2"/>
        <v>37.070000000000007</v>
      </c>
    </row>
    <row r="157" spans="1:12" s="23" customFormat="1" ht="25" x14ac:dyDescent="0.25">
      <c r="A157" s="32">
        <v>80000840</v>
      </c>
      <c r="B157" s="32" t="s">
        <v>1430</v>
      </c>
      <c r="C157" s="41" t="s">
        <v>1434</v>
      </c>
      <c r="D157" s="16">
        <v>20</v>
      </c>
      <c r="E157" s="63">
        <v>315</v>
      </c>
      <c r="F157" s="63" t="s">
        <v>818</v>
      </c>
      <c r="G157" s="64">
        <v>1.8</v>
      </c>
      <c r="H157" s="64">
        <v>6.8</v>
      </c>
      <c r="I157" s="64">
        <v>9.5</v>
      </c>
      <c r="J157" s="64">
        <v>0.8</v>
      </c>
      <c r="K157" s="64">
        <f t="shared" si="2"/>
        <v>1.7600000000000002</v>
      </c>
    </row>
    <row r="158" spans="1:12" s="23" customFormat="1" ht="25" x14ac:dyDescent="0.25">
      <c r="A158" s="32">
        <v>80000841</v>
      </c>
      <c r="B158" s="32" t="s">
        <v>1431</v>
      </c>
      <c r="C158" s="41" t="s">
        <v>1435</v>
      </c>
      <c r="D158" s="16">
        <v>20</v>
      </c>
      <c r="E158" s="63">
        <v>315</v>
      </c>
      <c r="F158" s="63" t="s">
        <v>818</v>
      </c>
      <c r="G158" s="64">
        <v>9.25</v>
      </c>
      <c r="H158" s="64">
        <v>11.811999999999999</v>
      </c>
      <c r="I158" s="64">
        <v>20</v>
      </c>
      <c r="J158" s="64"/>
      <c r="K158" s="64">
        <f t="shared" si="2"/>
        <v>0</v>
      </c>
    </row>
    <row r="159" spans="1:12" s="23" customFormat="1" ht="25" x14ac:dyDescent="0.25">
      <c r="A159" s="32">
        <v>80007941</v>
      </c>
      <c r="B159" s="32" t="s">
        <v>1391</v>
      </c>
      <c r="C159" s="41" t="s">
        <v>1440</v>
      </c>
      <c r="D159" s="16">
        <v>6</v>
      </c>
      <c r="E159" s="63">
        <v>555</v>
      </c>
      <c r="F159" s="63" t="s">
        <v>818</v>
      </c>
      <c r="G159" s="64">
        <v>8</v>
      </c>
      <c r="H159" s="64">
        <v>6.2</v>
      </c>
      <c r="I159" s="64">
        <v>10.5</v>
      </c>
      <c r="J159" s="64">
        <v>2.5499999999999998</v>
      </c>
      <c r="K159" s="64">
        <f t="shared" si="2"/>
        <v>5.61</v>
      </c>
    </row>
    <row r="160" spans="1:12" s="23" customFormat="1" ht="25" x14ac:dyDescent="0.25">
      <c r="A160" s="32">
        <v>80007942</v>
      </c>
      <c r="B160" s="32" t="s">
        <v>1392</v>
      </c>
      <c r="C160" s="41" t="s">
        <v>1441</v>
      </c>
      <c r="D160" s="16">
        <v>6</v>
      </c>
      <c r="E160" s="63">
        <v>555</v>
      </c>
      <c r="F160" s="63" t="s">
        <v>818</v>
      </c>
      <c r="G160" s="64">
        <v>8</v>
      </c>
      <c r="H160" s="64">
        <v>6</v>
      </c>
      <c r="I160" s="64">
        <v>10.5</v>
      </c>
      <c r="J160" s="64">
        <v>3</v>
      </c>
      <c r="K160" s="64">
        <f t="shared" si="2"/>
        <v>6.6000000000000005</v>
      </c>
    </row>
    <row r="161" spans="1:12" s="23" customFormat="1" ht="25" x14ac:dyDescent="0.25">
      <c r="A161" s="32">
        <v>80007970</v>
      </c>
      <c r="B161" s="32" t="s">
        <v>1423</v>
      </c>
      <c r="C161" s="41" t="s">
        <v>1545</v>
      </c>
      <c r="D161" s="16">
        <v>2</v>
      </c>
      <c r="E161" s="63">
        <v>934.35</v>
      </c>
      <c r="F161" s="63" t="s">
        <v>818</v>
      </c>
      <c r="G161" s="64">
        <v>7.4</v>
      </c>
      <c r="H161" s="64">
        <v>17.7</v>
      </c>
      <c r="I161" s="64">
        <v>19.3</v>
      </c>
      <c r="J161" s="64">
        <v>16.8</v>
      </c>
      <c r="K161" s="64">
        <f t="shared" si="2"/>
        <v>36.960000000000008</v>
      </c>
    </row>
    <row r="162" spans="1:12" s="23" customFormat="1" ht="37.5" x14ac:dyDescent="0.25">
      <c r="A162" s="32">
        <v>80007971</v>
      </c>
      <c r="B162" s="32" t="s">
        <v>1424</v>
      </c>
      <c r="C162" s="41" t="s">
        <v>1546</v>
      </c>
      <c r="D162" s="16">
        <v>2</v>
      </c>
      <c r="E162" s="63">
        <v>934.35</v>
      </c>
      <c r="F162" s="63" t="s">
        <v>818</v>
      </c>
      <c r="G162" s="64">
        <v>7.5</v>
      </c>
      <c r="H162" s="64">
        <v>18</v>
      </c>
      <c r="I162" s="64">
        <v>19.25</v>
      </c>
      <c r="J162" s="64">
        <v>16</v>
      </c>
      <c r="K162" s="64">
        <f t="shared" si="2"/>
        <v>35.200000000000003</v>
      </c>
    </row>
    <row r="163" spans="1:12" s="23" customFormat="1" ht="25" x14ac:dyDescent="0.25">
      <c r="A163" s="46">
        <v>80000843</v>
      </c>
      <c r="B163" s="46" t="s">
        <v>1432</v>
      </c>
      <c r="C163" s="47" t="s">
        <v>1436</v>
      </c>
      <c r="D163" s="62">
        <v>20</v>
      </c>
      <c r="E163" s="63">
        <v>510</v>
      </c>
      <c r="F163" s="63" t="s">
        <v>818</v>
      </c>
      <c r="G163" s="64">
        <v>1.8</v>
      </c>
      <c r="H163" s="64">
        <v>6.8</v>
      </c>
      <c r="I163" s="64">
        <v>9.6</v>
      </c>
      <c r="J163" s="64">
        <v>0.8</v>
      </c>
      <c r="K163" s="64">
        <f t="shared" ref="K163:K217" si="3">J163*2.2</f>
        <v>1.7600000000000002</v>
      </c>
    </row>
    <row r="164" spans="1:12" s="23" customFormat="1" ht="25" x14ac:dyDescent="0.25">
      <c r="A164" s="32">
        <v>80000844</v>
      </c>
      <c r="B164" s="32" t="s">
        <v>1433</v>
      </c>
      <c r="C164" s="41" t="s">
        <v>1437</v>
      </c>
      <c r="D164" s="16">
        <v>20</v>
      </c>
      <c r="E164" s="63">
        <v>510</v>
      </c>
      <c r="F164" s="63" t="s">
        <v>818</v>
      </c>
      <c r="G164" s="64">
        <v>9.25</v>
      </c>
      <c r="H164" s="64">
        <v>11.811999999999999</v>
      </c>
      <c r="I164" s="64">
        <v>20</v>
      </c>
      <c r="J164" s="64"/>
      <c r="K164" s="64">
        <f t="shared" si="3"/>
        <v>0</v>
      </c>
    </row>
    <row r="165" spans="1:12" s="20" customFormat="1" ht="62.5" x14ac:dyDescent="0.25">
      <c r="A165" s="12" t="s">
        <v>955</v>
      </c>
      <c r="B165" s="28" t="s">
        <v>727</v>
      </c>
      <c r="C165" s="14" t="s">
        <v>850</v>
      </c>
      <c r="D165" s="12">
        <v>4</v>
      </c>
      <c r="E165" s="36">
        <v>504.399</v>
      </c>
      <c r="F165" s="36" t="s">
        <v>818</v>
      </c>
      <c r="G165" s="49">
        <v>3.6</v>
      </c>
      <c r="H165" s="49">
        <v>11.9</v>
      </c>
      <c r="I165" s="49">
        <v>17.8</v>
      </c>
      <c r="J165" s="49">
        <v>9.9499999999999993</v>
      </c>
      <c r="K165" s="49">
        <f t="shared" si="3"/>
        <v>21.89</v>
      </c>
      <c r="L165" s="29"/>
    </row>
    <row r="166" spans="1:12" s="20" customFormat="1" ht="62.5" x14ac:dyDescent="0.25">
      <c r="A166" s="12" t="s">
        <v>956</v>
      </c>
      <c r="B166" s="28" t="s">
        <v>726</v>
      </c>
      <c r="C166" s="14" t="s">
        <v>851</v>
      </c>
      <c r="D166" s="12">
        <v>4</v>
      </c>
      <c r="E166" s="36">
        <v>504.399</v>
      </c>
      <c r="F166" s="36" t="s">
        <v>818</v>
      </c>
      <c r="G166" s="49">
        <v>3.6</v>
      </c>
      <c r="H166" s="49">
        <v>11.9</v>
      </c>
      <c r="I166" s="49">
        <v>17.8</v>
      </c>
      <c r="J166" s="49">
        <v>10</v>
      </c>
      <c r="K166" s="49">
        <f t="shared" si="3"/>
        <v>22</v>
      </c>
      <c r="L166" s="29"/>
    </row>
    <row r="167" spans="1:12" s="20" customFormat="1" ht="62.5" x14ac:dyDescent="0.25">
      <c r="A167" s="12" t="s">
        <v>957</v>
      </c>
      <c r="B167" s="28" t="s">
        <v>836</v>
      </c>
      <c r="C167" s="14" t="s">
        <v>852</v>
      </c>
      <c r="D167" s="12">
        <v>4</v>
      </c>
      <c r="E167" s="36">
        <v>552.02700000000004</v>
      </c>
      <c r="F167" s="36" t="s">
        <v>818</v>
      </c>
      <c r="G167" s="49">
        <v>3.7</v>
      </c>
      <c r="H167" s="49">
        <v>11.9</v>
      </c>
      <c r="I167" s="49">
        <v>17.8</v>
      </c>
      <c r="J167" s="49">
        <v>4.6399999999999997</v>
      </c>
      <c r="K167" s="49">
        <f t="shared" si="3"/>
        <v>10.208</v>
      </c>
    </row>
    <row r="168" spans="1:12" s="20" customFormat="1" ht="75" x14ac:dyDescent="0.25">
      <c r="A168" s="12" t="s">
        <v>958</v>
      </c>
      <c r="B168" s="28" t="s">
        <v>835</v>
      </c>
      <c r="C168" s="14" t="s">
        <v>853</v>
      </c>
      <c r="D168" s="12">
        <v>4</v>
      </c>
      <c r="E168" s="36">
        <v>552.02700000000004</v>
      </c>
      <c r="F168" s="36" t="s">
        <v>818</v>
      </c>
      <c r="G168" s="49">
        <v>3.7</v>
      </c>
      <c r="H168" s="49">
        <v>11.9</v>
      </c>
      <c r="I168" s="49">
        <v>17.899999999999999</v>
      </c>
      <c r="J168" s="49">
        <v>10.199999999999999</v>
      </c>
      <c r="K168" s="49">
        <f t="shared" si="3"/>
        <v>22.44</v>
      </c>
      <c r="L168" s="29"/>
    </row>
    <row r="169" spans="1:12" s="20" customFormat="1" ht="25" x14ac:dyDescent="0.25">
      <c r="A169" s="28">
        <v>80001136</v>
      </c>
      <c r="B169" s="15" t="s">
        <v>1559</v>
      </c>
      <c r="C169" s="11" t="s">
        <v>1570</v>
      </c>
      <c r="D169" s="15">
        <v>6</v>
      </c>
      <c r="E169" s="36">
        <v>645</v>
      </c>
      <c r="F169" s="36" t="s">
        <v>818</v>
      </c>
      <c r="G169" s="49">
        <v>3.15</v>
      </c>
      <c r="H169" s="49">
        <v>2.4409999999999998</v>
      </c>
      <c r="I169" s="49">
        <v>4.1340000000000003</v>
      </c>
      <c r="J169" s="49">
        <v>2.5499999999999998</v>
      </c>
      <c r="K169" s="49">
        <f t="shared" si="3"/>
        <v>5.61</v>
      </c>
    </row>
    <row r="170" spans="1:12" s="20" customFormat="1" ht="25" x14ac:dyDescent="0.25">
      <c r="A170" s="28">
        <v>80001137</v>
      </c>
      <c r="B170" s="15" t="s">
        <v>1560</v>
      </c>
      <c r="C170" s="11" t="s">
        <v>1571</v>
      </c>
      <c r="D170" s="15">
        <v>6</v>
      </c>
      <c r="E170" s="36">
        <v>645</v>
      </c>
      <c r="F170" s="36" t="s">
        <v>818</v>
      </c>
      <c r="G170" s="49">
        <v>3.15</v>
      </c>
      <c r="H170" s="49">
        <v>2.3620000000000001</v>
      </c>
      <c r="I170" s="49">
        <v>4.1340000000000003</v>
      </c>
      <c r="J170" s="49">
        <v>3</v>
      </c>
      <c r="K170" s="49">
        <f t="shared" si="3"/>
        <v>6.6000000000000005</v>
      </c>
      <c r="L170" s="29"/>
    </row>
    <row r="171" spans="1:12" s="23" customFormat="1" ht="37.5" x14ac:dyDescent="0.25">
      <c r="A171" s="16">
        <v>80001142</v>
      </c>
      <c r="B171" s="16" t="s">
        <v>1575</v>
      </c>
      <c r="C171" s="17" t="s">
        <v>1586</v>
      </c>
      <c r="D171" s="16">
        <v>6</v>
      </c>
      <c r="E171" s="63">
        <v>1024.3499999999999</v>
      </c>
      <c r="F171" s="63" t="s">
        <v>818</v>
      </c>
      <c r="G171" s="64"/>
      <c r="H171" s="64"/>
      <c r="I171" s="64"/>
      <c r="J171" s="64"/>
      <c r="K171" s="64">
        <f t="shared" si="3"/>
        <v>0</v>
      </c>
    </row>
    <row r="172" spans="1:12" s="23" customFormat="1" ht="25" x14ac:dyDescent="0.25">
      <c r="A172" s="16">
        <v>80001143</v>
      </c>
      <c r="B172" s="16" t="s">
        <v>1576</v>
      </c>
      <c r="C172" s="17" t="s">
        <v>1583</v>
      </c>
      <c r="D172" s="16">
        <v>6</v>
      </c>
      <c r="E172" s="63">
        <v>1024.3499999999999</v>
      </c>
      <c r="F172" s="63" t="s">
        <v>818</v>
      </c>
      <c r="G172" s="64"/>
      <c r="H172" s="64"/>
      <c r="I172" s="64"/>
      <c r="J172" s="64"/>
      <c r="K172" s="64">
        <f t="shared" si="3"/>
        <v>0</v>
      </c>
    </row>
    <row r="173" spans="1:12" s="20" customFormat="1" ht="25" x14ac:dyDescent="0.25">
      <c r="A173" s="28">
        <v>80001124</v>
      </c>
      <c r="B173" s="15" t="s">
        <v>1561</v>
      </c>
      <c r="C173" s="11" t="s">
        <v>1579</v>
      </c>
      <c r="D173" s="15">
        <v>20</v>
      </c>
      <c r="E173" s="36">
        <v>600</v>
      </c>
      <c r="F173" s="36" t="s">
        <v>818</v>
      </c>
      <c r="G173" s="49">
        <v>0.51200000000000001</v>
      </c>
      <c r="H173" s="49">
        <v>1.929</v>
      </c>
      <c r="I173" s="49">
        <v>3.15</v>
      </c>
      <c r="J173" s="49">
        <v>0.5</v>
      </c>
      <c r="K173" s="49">
        <f t="shared" si="3"/>
        <v>1.1000000000000001</v>
      </c>
    </row>
    <row r="174" spans="1:12" s="20" customFormat="1" ht="25" x14ac:dyDescent="0.25">
      <c r="A174" s="28">
        <v>80001125</v>
      </c>
      <c r="B174" s="15" t="s">
        <v>1562</v>
      </c>
      <c r="C174" s="11" t="s">
        <v>1585</v>
      </c>
      <c r="D174" s="15">
        <v>20</v>
      </c>
      <c r="E174" s="36">
        <v>600</v>
      </c>
      <c r="F174" s="36" t="s">
        <v>818</v>
      </c>
      <c r="G174" s="49">
        <v>0.51200000000000001</v>
      </c>
      <c r="H174" s="49">
        <v>1.929</v>
      </c>
      <c r="I174" s="49">
        <v>3.15</v>
      </c>
      <c r="J174" s="49">
        <v>0.5</v>
      </c>
      <c r="K174" s="49">
        <f t="shared" si="3"/>
        <v>1.1000000000000001</v>
      </c>
    </row>
    <row r="175" spans="1:12" s="20" customFormat="1" ht="50" x14ac:dyDescent="0.25">
      <c r="A175" s="12" t="s">
        <v>959</v>
      </c>
      <c r="B175" s="28" t="s">
        <v>838</v>
      </c>
      <c r="C175" s="14" t="s">
        <v>848</v>
      </c>
      <c r="D175" s="12">
        <v>4</v>
      </c>
      <c r="E175" s="36">
        <v>357.94500000000005</v>
      </c>
      <c r="F175" s="36" t="s">
        <v>818</v>
      </c>
      <c r="G175" s="49">
        <v>3.7</v>
      </c>
      <c r="H175" s="49">
        <v>11.9</v>
      </c>
      <c r="I175" s="49">
        <v>18.100000000000001</v>
      </c>
      <c r="J175" s="49">
        <v>11.7</v>
      </c>
      <c r="K175" s="49">
        <f t="shared" si="3"/>
        <v>25.740000000000002</v>
      </c>
    </row>
    <row r="176" spans="1:12" s="20" customFormat="1" ht="50" x14ac:dyDescent="0.25">
      <c r="A176" s="12" t="s">
        <v>960</v>
      </c>
      <c r="B176" s="28" t="s">
        <v>837</v>
      </c>
      <c r="C176" s="14" t="s">
        <v>849</v>
      </c>
      <c r="D176" s="12">
        <v>4</v>
      </c>
      <c r="E176" s="36">
        <v>357.94500000000005</v>
      </c>
      <c r="F176" s="36" t="s">
        <v>818</v>
      </c>
      <c r="G176" s="49">
        <v>3.7</v>
      </c>
      <c r="H176" s="49">
        <v>12.2</v>
      </c>
      <c r="I176" s="49">
        <v>17.8</v>
      </c>
      <c r="J176" s="49">
        <v>11.55</v>
      </c>
      <c r="K176" s="49">
        <f t="shared" si="3"/>
        <v>25.410000000000004</v>
      </c>
    </row>
    <row r="177" spans="1:12" s="23" customFormat="1" ht="12.5" x14ac:dyDescent="0.25">
      <c r="A177" s="32">
        <v>88030632</v>
      </c>
      <c r="B177" s="32" t="s">
        <v>1428</v>
      </c>
      <c r="C177" s="41" t="s">
        <v>1442</v>
      </c>
      <c r="D177" s="16">
        <v>20</v>
      </c>
      <c r="E177" s="63">
        <v>45</v>
      </c>
      <c r="F177" s="63" t="s">
        <v>819</v>
      </c>
      <c r="G177" s="64">
        <v>2.5</v>
      </c>
      <c r="H177" s="64">
        <v>4.7</v>
      </c>
      <c r="I177" s="64">
        <v>8.6999999999999993</v>
      </c>
      <c r="J177" s="64">
        <v>1.1499999999999999</v>
      </c>
      <c r="K177" s="64">
        <f t="shared" si="3"/>
        <v>2.5299999999999998</v>
      </c>
    </row>
    <row r="178" spans="1:12" s="20" customFormat="1" ht="12.5" x14ac:dyDescent="0.25">
      <c r="A178" s="32">
        <v>80000831</v>
      </c>
      <c r="B178" s="39" t="s">
        <v>1429</v>
      </c>
      <c r="C178" s="41" t="s">
        <v>1447</v>
      </c>
      <c r="D178" s="28">
        <v>4</v>
      </c>
      <c r="E178" s="36">
        <v>111.44123420570499</v>
      </c>
      <c r="F178" s="36" t="s">
        <v>818</v>
      </c>
      <c r="G178" s="49">
        <v>7.4</v>
      </c>
      <c r="H178" s="49">
        <v>18.2</v>
      </c>
      <c r="I178" s="49">
        <v>19.8</v>
      </c>
      <c r="J178" s="49">
        <v>12.75</v>
      </c>
      <c r="K178" s="49">
        <f t="shared" si="3"/>
        <v>28.05</v>
      </c>
    </row>
    <row r="179" spans="1:12" s="23" customFormat="1" ht="12.5" x14ac:dyDescent="0.25">
      <c r="A179" s="32">
        <v>80000832</v>
      </c>
      <c r="B179" s="32" t="s">
        <v>1448</v>
      </c>
      <c r="C179" s="41" t="s">
        <v>1455</v>
      </c>
      <c r="D179" s="16">
        <v>4</v>
      </c>
      <c r="E179" s="63">
        <v>148.5</v>
      </c>
      <c r="F179" s="63" t="s">
        <v>818</v>
      </c>
      <c r="G179" s="64"/>
      <c r="H179" s="64"/>
      <c r="I179" s="64"/>
      <c r="J179" s="64"/>
      <c r="K179" s="64">
        <f t="shared" si="3"/>
        <v>0</v>
      </c>
    </row>
    <row r="180" spans="1:12" s="20" customFormat="1" ht="12.5" x14ac:dyDescent="0.25">
      <c r="A180" s="12">
        <v>80000832</v>
      </c>
      <c r="B180" s="28" t="s">
        <v>1490</v>
      </c>
      <c r="C180" s="41" t="s">
        <v>1455</v>
      </c>
      <c r="D180" s="28">
        <v>4</v>
      </c>
      <c r="E180" s="36">
        <v>159.63749999999999</v>
      </c>
      <c r="F180" s="36" t="s">
        <v>818</v>
      </c>
      <c r="G180" s="49">
        <v>17.5</v>
      </c>
      <c r="H180" s="49">
        <v>7.5</v>
      </c>
      <c r="I180" s="49">
        <v>18</v>
      </c>
      <c r="J180" s="49">
        <v>14</v>
      </c>
      <c r="K180" s="49">
        <f t="shared" si="3"/>
        <v>30.800000000000004</v>
      </c>
      <c r="L180" s="29"/>
    </row>
    <row r="181" spans="1:12" s="20" customFormat="1" ht="25" x14ac:dyDescent="0.25">
      <c r="A181" s="12" t="s">
        <v>961</v>
      </c>
      <c r="B181" s="28" t="s">
        <v>684</v>
      </c>
      <c r="C181" s="14" t="s">
        <v>685</v>
      </c>
      <c r="D181" s="12">
        <v>15</v>
      </c>
      <c r="E181" s="36">
        <v>69.1845</v>
      </c>
      <c r="F181" s="36" t="s">
        <v>818</v>
      </c>
      <c r="G181" s="49">
        <v>1.5</v>
      </c>
      <c r="H181" s="49">
        <v>3.2</v>
      </c>
      <c r="I181" s="49">
        <v>5.9</v>
      </c>
      <c r="J181" s="49">
        <v>0.2</v>
      </c>
      <c r="K181" s="49">
        <f t="shared" si="3"/>
        <v>0.44000000000000006</v>
      </c>
    </row>
    <row r="182" spans="1:12" s="20" customFormat="1" ht="25" x14ac:dyDescent="0.25">
      <c r="A182" s="12" t="s">
        <v>962</v>
      </c>
      <c r="B182" s="28" t="s">
        <v>686</v>
      </c>
      <c r="C182" s="14" t="s">
        <v>687</v>
      </c>
      <c r="D182" s="12">
        <v>15</v>
      </c>
      <c r="E182" s="36">
        <v>146.61150000000001</v>
      </c>
      <c r="F182" s="36" t="s">
        <v>821</v>
      </c>
      <c r="G182" s="49">
        <v>2.7</v>
      </c>
      <c r="H182" s="49">
        <v>4</v>
      </c>
      <c r="I182" s="49">
        <v>6.6</v>
      </c>
      <c r="J182" s="49">
        <v>0.42</v>
      </c>
      <c r="K182" s="49">
        <f t="shared" si="3"/>
        <v>0.92400000000000004</v>
      </c>
      <c r="L182" s="23"/>
    </row>
    <row r="183" spans="1:12" s="20" customFormat="1" ht="25" x14ac:dyDescent="0.25">
      <c r="A183" s="12" t="s">
        <v>963</v>
      </c>
      <c r="B183" s="28" t="s">
        <v>688</v>
      </c>
      <c r="C183" s="14" t="s">
        <v>689</v>
      </c>
      <c r="D183" s="12">
        <v>15</v>
      </c>
      <c r="E183" s="36">
        <v>74.634</v>
      </c>
      <c r="F183" s="36" t="s">
        <v>818</v>
      </c>
      <c r="G183" s="49">
        <v>1.5</v>
      </c>
      <c r="H183" s="49">
        <v>3.2</v>
      </c>
      <c r="I183" s="49">
        <v>5.6</v>
      </c>
      <c r="J183" s="49">
        <v>0.15</v>
      </c>
      <c r="K183" s="49">
        <f t="shared" si="3"/>
        <v>0.33</v>
      </c>
      <c r="L183" s="23"/>
    </row>
    <row r="184" spans="1:12" s="20" customFormat="1" ht="25" x14ac:dyDescent="0.25">
      <c r="A184" s="12" t="s">
        <v>964</v>
      </c>
      <c r="B184" s="28" t="s">
        <v>690</v>
      </c>
      <c r="C184" s="14" t="s">
        <v>691</v>
      </c>
      <c r="D184" s="12">
        <v>15</v>
      </c>
      <c r="E184" s="36">
        <v>122.29350000000001</v>
      </c>
      <c r="F184" s="36" t="s">
        <v>818</v>
      </c>
      <c r="G184" s="49">
        <v>2.9</v>
      </c>
      <c r="H184" s="49">
        <v>3.9</v>
      </c>
      <c r="I184" s="49">
        <v>6.6</v>
      </c>
      <c r="J184" s="49">
        <v>0.4</v>
      </c>
      <c r="K184" s="49">
        <f t="shared" si="3"/>
        <v>0.88000000000000012</v>
      </c>
      <c r="L184" s="23"/>
    </row>
    <row r="185" spans="1:12" s="20" customFormat="1" ht="12.5" x14ac:dyDescent="0.25">
      <c r="A185" s="12" t="s">
        <v>965</v>
      </c>
      <c r="B185" s="28" t="s">
        <v>801</v>
      </c>
      <c r="C185" s="41" t="s">
        <v>807</v>
      </c>
      <c r="D185" s="31">
        <v>12</v>
      </c>
      <c r="E185" s="36">
        <v>181.91249999999999</v>
      </c>
      <c r="F185" s="36" t="s">
        <v>818</v>
      </c>
      <c r="G185" s="49">
        <v>1.7</v>
      </c>
      <c r="H185" s="49">
        <v>2.2999999999999998</v>
      </c>
      <c r="I185" s="49">
        <v>9.5</v>
      </c>
      <c r="J185" s="49">
        <v>0.35</v>
      </c>
      <c r="K185" s="49">
        <f t="shared" si="3"/>
        <v>0.77</v>
      </c>
      <c r="L185" s="23"/>
    </row>
    <row r="186" spans="1:12" s="23" customFormat="1" ht="25" x14ac:dyDescent="0.25">
      <c r="A186" s="12" t="s">
        <v>966</v>
      </c>
      <c r="B186" s="28" t="s">
        <v>692</v>
      </c>
      <c r="C186" s="14" t="s">
        <v>693</v>
      </c>
      <c r="D186" s="12">
        <v>12</v>
      </c>
      <c r="E186" s="36">
        <v>189.32550000000001</v>
      </c>
      <c r="F186" s="36" t="s">
        <v>1527</v>
      </c>
      <c r="G186" s="49">
        <v>2.2000000000000002</v>
      </c>
      <c r="H186" s="49">
        <v>6.4</v>
      </c>
      <c r="I186" s="49">
        <v>6.6</v>
      </c>
      <c r="J186" s="49">
        <v>0.95</v>
      </c>
      <c r="K186" s="49">
        <f t="shared" si="3"/>
        <v>2.09</v>
      </c>
    </row>
    <row r="187" spans="1:12" s="23" customFormat="1" ht="25" x14ac:dyDescent="0.25">
      <c r="A187" s="21">
        <v>80007935</v>
      </c>
      <c r="B187" s="16" t="s">
        <v>1395</v>
      </c>
      <c r="C187" s="41" t="s">
        <v>1452</v>
      </c>
      <c r="D187" s="16">
        <v>6</v>
      </c>
      <c r="E187" s="63">
        <v>216</v>
      </c>
      <c r="F187" s="63" t="s">
        <v>818</v>
      </c>
      <c r="G187" s="64">
        <v>7.9</v>
      </c>
      <c r="H187" s="64">
        <v>5.9</v>
      </c>
      <c r="I187" s="64">
        <v>10.6</v>
      </c>
      <c r="J187" s="64">
        <v>2.0499999999999998</v>
      </c>
      <c r="K187" s="64">
        <f t="shared" si="3"/>
        <v>4.51</v>
      </c>
    </row>
    <row r="188" spans="1:12" s="23" customFormat="1" ht="12.5" x14ac:dyDescent="0.25">
      <c r="A188" s="40">
        <v>80000937</v>
      </c>
      <c r="B188" s="40" t="s">
        <v>1519</v>
      </c>
      <c r="C188" s="41" t="s">
        <v>1520</v>
      </c>
      <c r="D188" s="40">
        <v>6</v>
      </c>
      <c r="E188" s="63">
        <v>171</v>
      </c>
      <c r="F188" s="63" t="s">
        <v>818</v>
      </c>
      <c r="G188" s="64">
        <v>1.4</v>
      </c>
      <c r="H188" s="64">
        <v>5.3</v>
      </c>
      <c r="I188" s="64">
        <v>8</v>
      </c>
      <c r="J188" s="64">
        <v>0.45</v>
      </c>
      <c r="K188" s="64">
        <f t="shared" si="3"/>
        <v>0.9900000000000001</v>
      </c>
    </row>
    <row r="189" spans="1:12" s="23" customFormat="1" ht="25" x14ac:dyDescent="0.25">
      <c r="A189" s="32">
        <v>80007934</v>
      </c>
      <c r="B189" s="32" t="s">
        <v>1396</v>
      </c>
      <c r="C189" s="41" t="s">
        <v>1451</v>
      </c>
      <c r="D189" s="16">
        <v>6</v>
      </c>
      <c r="E189" s="63">
        <v>240</v>
      </c>
      <c r="F189" s="63" t="s">
        <v>818</v>
      </c>
      <c r="G189" s="64">
        <v>8</v>
      </c>
      <c r="H189" s="64">
        <v>5.9</v>
      </c>
      <c r="I189" s="64">
        <v>10.7</v>
      </c>
      <c r="J189" s="64">
        <v>1.9</v>
      </c>
      <c r="K189" s="64">
        <f t="shared" si="3"/>
        <v>4.18</v>
      </c>
    </row>
    <row r="190" spans="1:12" s="23" customFormat="1" ht="12.5" x14ac:dyDescent="0.25">
      <c r="A190" s="40">
        <v>80000936</v>
      </c>
      <c r="B190" s="40" t="s">
        <v>1521</v>
      </c>
      <c r="C190" s="41" t="s">
        <v>1522</v>
      </c>
      <c r="D190" s="40">
        <v>6</v>
      </c>
      <c r="E190" s="63">
        <v>195</v>
      </c>
      <c r="F190" s="63" t="s">
        <v>818</v>
      </c>
      <c r="G190" s="64">
        <v>3.8</v>
      </c>
      <c r="H190" s="64">
        <v>11.7</v>
      </c>
      <c r="I190" s="64">
        <v>21.9</v>
      </c>
      <c r="J190" s="64">
        <v>0.16</v>
      </c>
      <c r="K190" s="64">
        <f t="shared" si="3"/>
        <v>0.35200000000000004</v>
      </c>
    </row>
    <row r="191" spans="1:12" s="23" customFormat="1" ht="12.5" x14ac:dyDescent="0.25">
      <c r="A191" s="21">
        <v>80007933</v>
      </c>
      <c r="B191" s="16" t="s">
        <v>1394</v>
      </c>
      <c r="C191" s="17" t="s">
        <v>1450</v>
      </c>
      <c r="D191" s="16">
        <v>10</v>
      </c>
      <c r="E191" s="63">
        <v>90</v>
      </c>
      <c r="F191" s="63" t="s">
        <v>818</v>
      </c>
      <c r="G191" s="64">
        <v>1.6</v>
      </c>
      <c r="H191" s="64">
        <v>4.5999999999999996</v>
      </c>
      <c r="I191" s="64">
        <v>8.5</v>
      </c>
      <c r="J191" s="64">
        <v>0.35</v>
      </c>
      <c r="K191" s="64">
        <f t="shared" si="3"/>
        <v>0.77</v>
      </c>
    </row>
    <row r="192" spans="1:12" s="23" customFormat="1" ht="12.5" x14ac:dyDescent="0.25">
      <c r="A192" s="32">
        <v>80000837</v>
      </c>
      <c r="B192" s="32" t="s">
        <v>1427</v>
      </c>
      <c r="C192" s="41" t="s">
        <v>1449</v>
      </c>
      <c r="D192" s="16">
        <v>15</v>
      </c>
      <c r="E192" s="63">
        <v>60</v>
      </c>
      <c r="F192" s="63" t="s">
        <v>818</v>
      </c>
      <c r="G192" s="64">
        <v>1.2</v>
      </c>
      <c r="H192" s="64">
        <v>3</v>
      </c>
      <c r="I192" s="64">
        <v>5.4</v>
      </c>
      <c r="J192" s="64">
        <v>0.1</v>
      </c>
      <c r="K192" s="64">
        <f t="shared" si="3"/>
        <v>0.22000000000000003</v>
      </c>
    </row>
    <row r="193" spans="1:12" s="20" customFormat="1" ht="12.5" x14ac:dyDescent="0.25">
      <c r="A193" s="12" t="s">
        <v>967</v>
      </c>
      <c r="B193" s="28" t="s">
        <v>828</v>
      </c>
      <c r="C193" s="14" t="s">
        <v>759</v>
      </c>
      <c r="D193" s="28">
        <v>10</v>
      </c>
      <c r="E193" s="36">
        <v>304.486875</v>
      </c>
      <c r="F193" s="36" t="s">
        <v>820</v>
      </c>
      <c r="G193" s="49">
        <v>2.5</v>
      </c>
      <c r="H193" s="49">
        <v>3.6</v>
      </c>
      <c r="I193" s="49">
        <v>7.1</v>
      </c>
      <c r="J193" s="49">
        <v>0.45</v>
      </c>
      <c r="K193" s="49">
        <f t="shared" si="3"/>
        <v>0.9900000000000001</v>
      </c>
    </row>
    <row r="194" spans="1:12" s="20" customFormat="1" ht="25" x14ac:dyDescent="0.25">
      <c r="A194" s="12" t="s">
        <v>968</v>
      </c>
      <c r="B194" s="28" t="s">
        <v>169</v>
      </c>
      <c r="C194" s="44" t="s">
        <v>22</v>
      </c>
      <c r="D194" s="9">
        <v>10</v>
      </c>
      <c r="E194" s="36">
        <v>148.07677500000003</v>
      </c>
      <c r="F194" s="36" t="s">
        <v>821</v>
      </c>
      <c r="G194" s="49">
        <v>1</v>
      </c>
      <c r="H194" s="49">
        <v>2.2000000000000002</v>
      </c>
      <c r="I194" s="49">
        <v>5.6</v>
      </c>
      <c r="J194" s="49">
        <v>0.18</v>
      </c>
      <c r="K194" s="49">
        <f t="shared" si="3"/>
        <v>0.39600000000000002</v>
      </c>
    </row>
    <row r="195" spans="1:12" s="20" customFormat="1" ht="12.5" x14ac:dyDescent="0.25">
      <c r="A195" s="12" t="s">
        <v>969</v>
      </c>
      <c r="B195" s="28" t="s">
        <v>524</v>
      </c>
      <c r="C195" s="14" t="s">
        <v>525</v>
      </c>
      <c r="D195" s="12">
        <v>10</v>
      </c>
      <c r="E195" s="36">
        <v>148.07677500000005</v>
      </c>
      <c r="F195" s="36" t="s">
        <v>818</v>
      </c>
      <c r="G195" s="49">
        <v>1.6</v>
      </c>
      <c r="H195" s="49">
        <v>4.7</v>
      </c>
      <c r="I195" s="49">
        <v>8.4</v>
      </c>
      <c r="J195" s="49">
        <v>0.33500000000000002</v>
      </c>
      <c r="K195" s="49">
        <f t="shared" si="3"/>
        <v>0.7370000000000001</v>
      </c>
    </row>
    <row r="196" spans="1:12" s="20" customFormat="1" ht="12.5" x14ac:dyDescent="0.25">
      <c r="A196" s="12" t="s">
        <v>970</v>
      </c>
      <c r="B196" s="28" t="s">
        <v>544</v>
      </c>
      <c r="C196" s="14" t="s">
        <v>545</v>
      </c>
      <c r="D196" s="12">
        <v>10</v>
      </c>
      <c r="E196" s="36">
        <v>138.60000000000002</v>
      </c>
      <c r="F196" s="36" t="s">
        <v>818</v>
      </c>
      <c r="G196" s="49">
        <v>1.6</v>
      </c>
      <c r="H196" s="49">
        <v>4.8</v>
      </c>
      <c r="I196" s="49">
        <v>8.6</v>
      </c>
      <c r="J196" s="49">
        <v>0.25</v>
      </c>
      <c r="K196" s="49">
        <f t="shared" si="3"/>
        <v>0.55000000000000004</v>
      </c>
      <c r="L196" s="23"/>
    </row>
    <row r="197" spans="1:12" s="20" customFormat="1" ht="12.5" x14ac:dyDescent="0.25">
      <c r="A197" s="12" t="s">
        <v>971</v>
      </c>
      <c r="B197" s="28" t="s">
        <v>784</v>
      </c>
      <c r="C197" s="14" t="s">
        <v>785</v>
      </c>
      <c r="D197" s="12">
        <v>6</v>
      </c>
      <c r="E197" s="36">
        <v>126</v>
      </c>
      <c r="F197" s="36" t="s">
        <v>818</v>
      </c>
      <c r="G197" s="49">
        <v>2.6</v>
      </c>
      <c r="H197" s="49">
        <v>6.2</v>
      </c>
      <c r="I197" s="49">
        <v>9.1999999999999993</v>
      </c>
      <c r="J197" s="49">
        <v>0.75</v>
      </c>
      <c r="K197" s="49">
        <f t="shared" si="3"/>
        <v>1.6500000000000001</v>
      </c>
      <c r="L197" s="23"/>
    </row>
    <row r="198" spans="1:12" s="20" customFormat="1" ht="62.5" x14ac:dyDescent="0.25">
      <c r="A198" s="12" t="s">
        <v>972</v>
      </c>
      <c r="B198" s="28" t="s">
        <v>39</v>
      </c>
      <c r="C198" s="44" t="s">
        <v>473</v>
      </c>
      <c r="D198" s="9">
        <v>4</v>
      </c>
      <c r="E198" s="36">
        <v>277.35015000000004</v>
      </c>
      <c r="F198" s="36" t="s">
        <v>821</v>
      </c>
      <c r="G198" s="49">
        <v>3.7</v>
      </c>
      <c r="H198" s="49">
        <v>9.6</v>
      </c>
      <c r="I198" s="49">
        <v>15.8</v>
      </c>
      <c r="J198" s="49">
        <v>7.6</v>
      </c>
      <c r="K198" s="49">
        <f t="shared" si="3"/>
        <v>16.72</v>
      </c>
    </row>
    <row r="199" spans="1:12" s="20" customFormat="1" ht="62.5" x14ac:dyDescent="0.25">
      <c r="A199" s="12" t="s">
        <v>973</v>
      </c>
      <c r="B199" s="28" t="s">
        <v>40</v>
      </c>
      <c r="C199" s="44" t="s">
        <v>475</v>
      </c>
      <c r="D199" s="9">
        <v>4</v>
      </c>
      <c r="E199" s="36">
        <v>267.55162499999994</v>
      </c>
      <c r="F199" s="36" t="s">
        <v>818</v>
      </c>
      <c r="G199" s="49">
        <v>3.6</v>
      </c>
      <c r="H199" s="49">
        <v>9</v>
      </c>
      <c r="I199" s="49">
        <v>16</v>
      </c>
      <c r="J199" s="49">
        <v>7.65</v>
      </c>
      <c r="K199" s="49">
        <f t="shared" si="3"/>
        <v>16.830000000000002</v>
      </c>
      <c r="L199" s="23"/>
    </row>
    <row r="200" spans="1:12" s="20" customFormat="1" ht="75" x14ac:dyDescent="0.25">
      <c r="A200" s="12" t="s">
        <v>974</v>
      </c>
      <c r="B200" s="28" t="s">
        <v>42</v>
      </c>
      <c r="C200" s="14" t="s">
        <v>479</v>
      </c>
      <c r="D200" s="12">
        <v>4</v>
      </c>
      <c r="E200" s="36">
        <v>262.50482500000004</v>
      </c>
      <c r="F200" s="36" t="s">
        <v>818</v>
      </c>
      <c r="G200" s="49">
        <v>3.7</v>
      </c>
      <c r="H200" s="49">
        <v>9.5</v>
      </c>
      <c r="I200" s="49">
        <v>15.6</v>
      </c>
      <c r="J200" s="49">
        <v>8.4499999999999993</v>
      </c>
      <c r="K200" s="49">
        <f t="shared" si="3"/>
        <v>18.59</v>
      </c>
    </row>
    <row r="201" spans="1:12" s="20" customFormat="1" ht="75" x14ac:dyDescent="0.25">
      <c r="A201" s="12" t="s">
        <v>975</v>
      </c>
      <c r="B201" s="28" t="s">
        <v>43</v>
      </c>
      <c r="C201" s="44" t="s">
        <v>480</v>
      </c>
      <c r="D201" s="9">
        <v>4</v>
      </c>
      <c r="E201" s="36">
        <v>282.692025</v>
      </c>
      <c r="F201" s="36" t="s">
        <v>818</v>
      </c>
      <c r="G201" s="49">
        <v>3.9</v>
      </c>
      <c r="H201" s="49">
        <v>9.6999999999999993</v>
      </c>
      <c r="I201" s="49">
        <v>16.100000000000001</v>
      </c>
      <c r="J201" s="49">
        <v>7.6</v>
      </c>
      <c r="K201" s="49">
        <f t="shared" si="3"/>
        <v>16.72</v>
      </c>
    </row>
    <row r="202" spans="1:12" s="20" customFormat="1" ht="62.5" x14ac:dyDescent="0.25">
      <c r="A202" s="12" t="s">
        <v>976</v>
      </c>
      <c r="B202" s="28" t="s">
        <v>41</v>
      </c>
      <c r="C202" s="44" t="s">
        <v>481</v>
      </c>
      <c r="D202" s="9">
        <v>4</v>
      </c>
      <c r="E202" s="36">
        <v>282.69202499999994</v>
      </c>
      <c r="F202" s="36" t="s">
        <v>821</v>
      </c>
      <c r="G202" s="49">
        <v>3.8</v>
      </c>
      <c r="H202" s="49">
        <v>9.6999999999999993</v>
      </c>
      <c r="I202" s="49">
        <v>15.8</v>
      </c>
      <c r="J202" s="49">
        <v>7.95</v>
      </c>
      <c r="K202" s="49">
        <f t="shared" si="3"/>
        <v>17.490000000000002</v>
      </c>
      <c r="L202" s="23"/>
    </row>
    <row r="203" spans="1:12" s="20" customFormat="1" ht="75" x14ac:dyDescent="0.25">
      <c r="A203" s="12" t="s">
        <v>977</v>
      </c>
      <c r="B203" s="28" t="s">
        <v>459</v>
      </c>
      <c r="C203" s="14" t="s">
        <v>476</v>
      </c>
      <c r="D203" s="12">
        <v>4</v>
      </c>
      <c r="E203" s="36">
        <v>321.39772500000009</v>
      </c>
      <c r="F203" s="36" t="s">
        <v>818</v>
      </c>
      <c r="G203" s="49">
        <v>3.9</v>
      </c>
      <c r="H203" s="49">
        <v>12.2</v>
      </c>
      <c r="I203" s="49">
        <v>18</v>
      </c>
      <c r="J203" s="49">
        <v>8.85</v>
      </c>
      <c r="K203" s="49">
        <f t="shared" si="3"/>
        <v>19.470000000000002</v>
      </c>
    </row>
    <row r="204" spans="1:12" s="20" customFormat="1" ht="62.5" x14ac:dyDescent="0.25">
      <c r="A204" s="12" t="s">
        <v>978</v>
      </c>
      <c r="B204" s="28" t="s">
        <v>44</v>
      </c>
      <c r="C204" s="44" t="s">
        <v>477</v>
      </c>
      <c r="D204" s="9">
        <v>4</v>
      </c>
      <c r="E204" s="36">
        <v>314.39732500000002</v>
      </c>
      <c r="F204" s="36" t="s">
        <v>818</v>
      </c>
      <c r="G204" s="49">
        <v>4</v>
      </c>
      <c r="H204" s="49">
        <v>12.2</v>
      </c>
      <c r="I204" s="49">
        <v>18.399999999999999</v>
      </c>
      <c r="J204" s="49">
        <v>9.15</v>
      </c>
      <c r="K204" s="49">
        <f t="shared" si="3"/>
        <v>20.130000000000003</v>
      </c>
    </row>
    <row r="205" spans="1:12" s="20" customFormat="1" ht="62.5" x14ac:dyDescent="0.25">
      <c r="A205" s="12" t="s">
        <v>979</v>
      </c>
      <c r="B205" s="28" t="s">
        <v>46</v>
      </c>
      <c r="C205" s="44" t="s">
        <v>478</v>
      </c>
      <c r="D205" s="9">
        <v>4</v>
      </c>
      <c r="E205" s="36">
        <v>493.87414999999999</v>
      </c>
      <c r="F205" s="36" t="s">
        <v>818</v>
      </c>
      <c r="G205" s="49">
        <v>3.7010000000000001</v>
      </c>
      <c r="H205" s="49">
        <v>12.047000000000001</v>
      </c>
      <c r="I205" s="49">
        <v>17.952999999999999</v>
      </c>
      <c r="J205" s="49">
        <v>9.5</v>
      </c>
      <c r="K205" s="49">
        <f t="shared" si="3"/>
        <v>20.900000000000002</v>
      </c>
    </row>
    <row r="206" spans="1:12" s="20" customFormat="1" ht="62.5" x14ac:dyDescent="0.25">
      <c r="A206" s="12" t="s">
        <v>980</v>
      </c>
      <c r="B206" s="28" t="s">
        <v>45</v>
      </c>
      <c r="C206" s="44" t="s">
        <v>571</v>
      </c>
      <c r="D206" s="9">
        <v>4</v>
      </c>
      <c r="E206" s="36">
        <v>493.87415000000004</v>
      </c>
      <c r="F206" s="36" t="s">
        <v>821</v>
      </c>
      <c r="G206" s="49">
        <v>3.7</v>
      </c>
      <c r="H206" s="49">
        <v>12</v>
      </c>
      <c r="I206" s="49">
        <v>17.899999999999999</v>
      </c>
      <c r="J206" s="49">
        <v>8.8000000000000007</v>
      </c>
      <c r="K206" s="49">
        <f t="shared" si="3"/>
        <v>19.360000000000003</v>
      </c>
    </row>
    <row r="207" spans="1:12" s="20" customFormat="1" ht="50" x14ac:dyDescent="0.25">
      <c r="A207" s="12" t="s">
        <v>981</v>
      </c>
      <c r="B207" s="28" t="s">
        <v>48</v>
      </c>
      <c r="C207" s="44" t="s">
        <v>470</v>
      </c>
      <c r="D207" s="9">
        <v>4</v>
      </c>
      <c r="E207" s="36">
        <v>432.122075</v>
      </c>
      <c r="F207" s="36" t="s">
        <v>818</v>
      </c>
      <c r="G207" s="49">
        <v>3.7</v>
      </c>
      <c r="H207" s="49">
        <v>11.9</v>
      </c>
      <c r="I207" s="49">
        <v>18.2</v>
      </c>
      <c r="J207" s="49">
        <v>10.3</v>
      </c>
      <c r="K207" s="49">
        <f t="shared" si="3"/>
        <v>22.660000000000004</v>
      </c>
    </row>
    <row r="208" spans="1:12" s="20" customFormat="1" ht="50" x14ac:dyDescent="0.25">
      <c r="A208" s="12" t="s">
        <v>982</v>
      </c>
      <c r="B208" s="28" t="s">
        <v>47</v>
      </c>
      <c r="C208" s="44" t="s">
        <v>471</v>
      </c>
      <c r="D208" s="9">
        <v>4</v>
      </c>
      <c r="E208" s="36">
        <v>475.33428250000003</v>
      </c>
      <c r="F208" s="36" t="s">
        <v>818</v>
      </c>
      <c r="G208" s="49">
        <v>3.6</v>
      </c>
      <c r="H208" s="49">
        <v>12</v>
      </c>
      <c r="I208" s="49">
        <v>18</v>
      </c>
      <c r="J208" s="49">
        <v>10.35</v>
      </c>
      <c r="K208" s="49">
        <f t="shared" si="3"/>
        <v>22.77</v>
      </c>
    </row>
    <row r="209" spans="1:12" s="20" customFormat="1" ht="62.5" x14ac:dyDescent="0.25">
      <c r="A209" s="12" t="s">
        <v>983</v>
      </c>
      <c r="B209" s="28" t="s">
        <v>49</v>
      </c>
      <c r="C209" s="44" t="s">
        <v>474</v>
      </c>
      <c r="D209" s="9">
        <v>4</v>
      </c>
      <c r="E209" s="36">
        <v>338.55074000000008</v>
      </c>
      <c r="F209" s="36" t="s">
        <v>821</v>
      </c>
      <c r="G209" s="49">
        <v>3.6</v>
      </c>
      <c r="H209" s="49">
        <v>11.9</v>
      </c>
      <c r="I209" s="49">
        <v>18</v>
      </c>
      <c r="J209" s="49">
        <v>8.85</v>
      </c>
      <c r="K209" s="49">
        <f t="shared" si="3"/>
        <v>19.470000000000002</v>
      </c>
      <c r="L209" s="29"/>
    </row>
    <row r="210" spans="1:12" s="20" customFormat="1" ht="62.5" x14ac:dyDescent="0.25">
      <c r="A210" s="12" t="s">
        <v>984</v>
      </c>
      <c r="B210" s="28" t="s">
        <v>50</v>
      </c>
      <c r="C210" s="44" t="s">
        <v>472</v>
      </c>
      <c r="D210" s="9">
        <v>4</v>
      </c>
      <c r="E210" s="36">
        <v>338.55074000000008</v>
      </c>
      <c r="F210" s="36" t="s">
        <v>818</v>
      </c>
      <c r="G210" s="49">
        <v>3.86</v>
      </c>
      <c r="H210" s="49">
        <v>11.81</v>
      </c>
      <c r="I210" s="49">
        <v>18.3</v>
      </c>
      <c r="J210" s="49">
        <v>8.8000000000000007</v>
      </c>
      <c r="K210" s="49">
        <f t="shared" si="3"/>
        <v>19.360000000000003</v>
      </c>
    </row>
    <row r="211" spans="1:12" s="20" customFormat="1" ht="62.5" x14ac:dyDescent="0.25">
      <c r="A211" s="12" t="s">
        <v>985</v>
      </c>
      <c r="B211" s="28" t="s">
        <v>496</v>
      </c>
      <c r="C211" s="14" t="s">
        <v>559</v>
      </c>
      <c r="D211" s="28">
        <v>6</v>
      </c>
      <c r="E211" s="36">
        <v>567.78749999999991</v>
      </c>
      <c r="F211" s="36" t="s">
        <v>818</v>
      </c>
      <c r="G211" s="49">
        <v>5.0999999999999996</v>
      </c>
      <c r="H211" s="49">
        <v>6.3</v>
      </c>
      <c r="I211" s="49">
        <v>12.5</v>
      </c>
      <c r="J211" s="49">
        <v>4.3</v>
      </c>
      <c r="K211" s="49">
        <f t="shared" si="3"/>
        <v>9.4600000000000009</v>
      </c>
      <c r="L211" s="29"/>
    </row>
    <row r="212" spans="1:12" s="20" customFormat="1" ht="62.5" x14ac:dyDescent="0.25">
      <c r="A212" s="12" t="s">
        <v>986</v>
      </c>
      <c r="B212" s="28" t="s">
        <v>502</v>
      </c>
      <c r="C212" s="14" t="s">
        <v>560</v>
      </c>
      <c r="D212" s="28">
        <v>6</v>
      </c>
      <c r="E212" s="36">
        <v>567.78750000000002</v>
      </c>
      <c r="F212" s="36" t="s">
        <v>818</v>
      </c>
      <c r="G212" s="49">
        <v>5.0999999999999996</v>
      </c>
      <c r="H212" s="49">
        <v>6.2</v>
      </c>
      <c r="I212" s="49">
        <v>12.2</v>
      </c>
      <c r="J212" s="49">
        <v>4.7</v>
      </c>
      <c r="K212" s="49">
        <f t="shared" si="3"/>
        <v>10.340000000000002</v>
      </c>
      <c r="L212" s="29"/>
    </row>
    <row r="213" spans="1:12" s="20" customFormat="1" ht="62.5" x14ac:dyDescent="0.25">
      <c r="A213" s="12" t="s">
        <v>987</v>
      </c>
      <c r="B213" s="28" t="s">
        <v>546</v>
      </c>
      <c r="C213" s="14" t="s">
        <v>561</v>
      </c>
      <c r="D213" s="28">
        <v>6</v>
      </c>
      <c r="E213" s="36">
        <v>632.67750000000001</v>
      </c>
      <c r="F213" s="36" t="s">
        <v>821</v>
      </c>
      <c r="G213" s="49">
        <v>5.2</v>
      </c>
      <c r="H213" s="49">
        <v>6.1</v>
      </c>
      <c r="I213" s="49">
        <v>12.6</v>
      </c>
      <c r="J213" s="49">
        <v>4.2</v>
      </c>
      <c r="K213" s="49">
        <f t="shared" si="3"/>
        <v>9.240000000000002</v>
      </c>
    </row>
    <row r="214" spans="1:12" s="20" customFormat="1" ht="25" x14ac:dyDescent="0.25">
      <c r="A214" s="28">
        <v>80007800</v>
      </c>
      <c r="B214" s="31" t="s">
        <v>1464</v>
      </c>
      <c r="C214" s="4" t="s">
        <v>1470</v>
      </c>
      <c r="D214" s="31">
        <v>6</v>
      </c>
      <c r="E214" s="36">
        <v>865.2</v>
      </c>
      <c r="F214" s="36" t="s">
        <v>818</v>
      </c>
      <c r="G214" s="49">
        <v>5.2</v>
      </c>
      <c r="H214" s="49">
        <v>6.2</v>
      </c>
      <c r="I214" s="49">
        <v>12.4</v>
      </c>
      <c r="J214" s="49">
        <v>4.25</v>
      </c>
      <c r="K214" s="49">
        <f t="shared" si="3"/>
        <v>9.3500000000000014</v>
      </c>
      <c r="L214" s="29"/>
    </row>
    <row r="215" spans="1:12" s="20" customFormat="1" ht="62.5" x14ac:dyDescent="0.25">
      <c r="A215" s="12" t="s">
        <v>988</v>
      </c>
      <c r="B215" s="28" t="s">
        <v>504</v>
      </c>
      <c r="C215" s="14" t="s">
        <v>562</v>
      </c>
      <c r="D215" s="28">
        <v>6</v>
      </c>
      <c r="E215" s="36">
        <v>598.5</v>
      </c>
      <c r="F215" s="36" t="s">
        <v>818</v>
      </c>
      <c r="G215" s="49">
        <v>5.0999999999999996</v>
      </c>
      <c r="H215" s="49">
        <v>6.2</v>
      </c>
      <c r="I215" s="49">
        <v>12.2</v>
      </c>
      <c r="J215" s="49">
        <v>4.7</v>
      </c>
      <c r="K215" s="49">
        <f t="shared" si="3"/>
        <v>10.340000000000002</v>
      </c>
      <c r="L215" s="29"/>
    </row>
    <row r="216" spans="1:12" s="20" customFormat="1" ht="25" x14ac:dyDescent="0.25">
      <c r="A216" s="28">
        <v>80007801</v>
      </c>
      <c r="B216" s="31" t="s">
        <v>1465</v>
      </c>
      <c r="C216" s="4" t="s">
        <v>1469</v>
      </c>
      <c r="D216" s="31">
        <v>6</v>
      </c>
      <c r="E216" s="36">
        <v>876.0150000000001</v>
      </c>
      <c r="F216" s="36" t="s">
        <v>818</v>
      </c>
      <c r="G216" s="49">
        <v>5.3</v>
      </c>
      <c r="H216" s="49">
        <v>6.2</v>
      </c>
      <c r="I216" s="49">
        <v>12.4</v>
      </c>
      <c r="J216" s="49">
        <v>4.25</v>
      </c>
      <c r="K216" s="49">
        <f t="shared" si="3"/>
        <v>9.3500000000000014</v>
      </c>
      <c r="L216" s="29"/>
    </row>
    <row r="217" spans="1:12" s="20" customFormat="1" ht="25" x14ac:dyDescent="0.25">
      <c r="A217" s="28">
        <v>80007805</v>
      </c>
      <c r="B217" s="31" t="s">
        <v>1485</v>
      </c>
      <c r="C217" s="4" t="s">
        <v>1493</v>
      </c>
      <c r="D217" s="31">
        <v>6</v>
      </c>
      <c r="E217" s="36">
        <v>866.25</v>
      </c>
      <c r="F217" s="36" t="s">
        <v>818</v>
      </c>
      <c r="G217" s="49">
        <v>5.0999999999999996</v>
      </c>
      <c r="H217" s="49">
        <v>6.2</v>
      </c>
      <c r="I217" s="49">
        <v>12.2</v>
      </c>
      <c r="J217" s="49">
        <v>2.14</v>
      </c>
      <c r="K217" s="49">
        <f t="shared" si="3"/>
        <v>4.7080000000000011</v>
      </c>
      <c r="L217" s="29"/>
    </row>
    <row r="218" spans="1:12" s="20" customFormat="1" ht="62.5" x14ac:dyDescent="0.25">
      <c r="A218" s="12" t="s">
        <v>989</v>
      </c>
      <c r="B218" s="28" t="s">
        <v>503</v>
      </c>
      <c r="C218" s="14" t="s">
        <v>563</v>
      </c>
      <c r="D218" s="28">
        <v>6</v>
      </c>
      <c r="E218" s="36">
        <v>567.78750000000002</v>
      </c>
      <c r="F218" s="36" t="s">
        <v>818</v>
      </c>
      <c r="G218" s="49">
        <v>5.0999999999999996</v>
      </c>
      <c r="H218" s="49">
        <v>6.2</v>
      </c>
      <c r="I218" s="49">
        <v>12.2</v>
      </c>
      <c r="J218" s="49">
        <v>4.7</v>
      </c>
      <c r="K218" s="49">
        <f t="shared" ref="K218:K277" si="4">J218*2.2</f>
        <v>10.340000000000002</v>
      </c>
      <c r="L218" s="29"/>
    </row>
    <row r="219" spans="1:12" s="20" customFormat="1" ht="25" x14ac:dyDescent="0.25">
      <c r="A219" s="28">
        <v>80007802</v>
      </c>
      <c r="B219" s="31" t="s">
        <v>1466</v>
      </c>
      <c r="C219" s="4" t="s">
        <v>1471</v>
      </c>
      <c r="D219" s="31">
        <v>6</v>
      </c>
      <c r="E219" s="36">
        <v>876.01499999999999</v>
      </c>
      <c r="F219" s="36" t="s">
        <v>818</v>
      </c>
      <c r="G219" s="49">
        <v>5.2</v>
      </c>
      <c r="H219" s="49">
        <v>6.1</v>
      </c>
      <c r="I219" s="49">
        <v>12.5</v>
      </c>
      <c r="J219" s="49">
        <v>4.4000000000000004</v>
      </c>
      <c r="K219" s="49">
        <f t="shared" si="4"/>
        <v>9.6800000000000015</v>
      </c>
    </row>
    <row r="220" spans="1:12" s="20" customFormat="1" ht="25" x14ac:dyDescent="0.25">
      <c r="A220" s="28">
        <v>80007806</v>
      </c>
      <c r="B220" s="31" t="s">
        <v>1484</v>
      </c>
      <c r="C220" s="4" t="s">
        <v>1494</v>
      </c>
      <c r="D220" s="31">
        <v>6</v>
      </c>
      <c r="E220" s="36">
        <v>892.23750000000007</v>
      </c>
      <c r="F220" s="36" t="s">
        <v>819</v>
      </c>
      <c r="G220" s="49">
        <v>5.4</v>
      </c>
      <c r="H220" s="49">
        <v>6.2</v>
      </c>
      <c r="I220" s="49">
        <v>12.5</v>
      </c>
      <c r="J220" s="49">
        <v>4.9000000000000004</v>
      </c>
      <c r="K220" s="49">
        <f t="shared" si="4"/>
        <v>10.780000000000001</v>
      </c>
    </row>
    <row r="221" spans="1:12" s="20" customFormat="1" ht="25" x14ac:dyDescent="0.25">
      <c r="A221" s="12">
        <v>80000892</v>
      </c>
      <c r="B221" s="28" t="s">
        <v>1491</v>
      </c>
      <c r="C221" s="4" t="s">
        <v>1495</v>
      </c>
      <c r="D221" s="28">
        <v>6</v>
      </c>
      <c r="E221" s="36">
        <v>926.99999999999989</v>
      </c>
      <c r="F221" s="36" t="s">
        <v>818</v>
      </c>
      <c r="G221" s="49">
        <v>5.3</v>
      </c>
      <c r="H221" s="49">
        <v>6.2</v>
      </c>
      <c r="I221" s="49">
        <v>12.5</v>
      </c>
      <c r="J221" s="49">
        <v>4.95</v>
      </c>
      <c r="K221" s="49">
        <f t="shared" si="4"/>
        <v>10.89</v>
      </c>
      <c r="L221" s="29"/>
    </row>
    <row r="222" spans="1:12" s="20" customFormat="1" ht="62.5" x14ac:dyDescent="0.25">
      <c r="A222" s="12" t="s">
        <v>990</v>
      </c>
      <c r="B222" s="28" t="s">
        <v>87</v>
      </c>
      <c r="C222" s="14" t="s">
        <v>564</v>
      </c>
      <c r="D222" s="28">
        <v>4</v>
      </c>
      <c r="E222" s="36">
        <v>645.65549999999996</v>
      </c>
      <c r="F222" s="36" t="s">
        <v>818</v>
      </c>
      <c r="G222" s="49">
        <v>6.7</v>
      </c>
      <c r="H222" s="49">
        <v>9.4</v>
      </c>
      <c r="I222" s="49">
        <v>18.8</v>
      </c>
      <c r="J222" s="49">
        <v>8.0500000000000007</v>
      </c>
      <c r="K222" s="49">
        <f t="shared" si="4"/>
        <v>17.710000000000004</v>
      </c>
      <c r="L222" s="29"/>
    </row>
    <row r="223" spans="1:12" s="20" customFormat="1" ht="75" x14ac:dyDescent="0.25">
      <c r="A223" s="12" t="s">
        <v>991</v>
      </c>
      <c r="B223" s="28" t="s">
        <v>465</v>
      </c>
      <c r="C223" s="14" t="s">
        <v>567</v>
      </c>
      <c r="D223" s="28">
        <v>4</v>
      </c>
      <c r="E223" s="36">
        <v>710.54550000000006</v>
      </c>
      <c r="F223" s="36" t="s">
        <v>821</v>
      </c>
      <c r="G223" s="49">
        <v>6.7</v>
      </c>
      <c r="H223" s="49">
        <v>8.9</v>
      </c>
      <c r="I223" s="49">
        <v>18.899999999999999</v>
      </c>
      <c r="J223" s="49">
        <v>8.4</v>
      </c>
      <c r="K223" s="49">
        <f t="shared" si="4"/>
        <v>18.480000000000004</v>
      </c>
    </row>
    <row r="224" spans="1:12" s="20" customFormat="1" ht="75" x14ac:dyDescent="0.25">
      <c r="A224" s="12" t="s">
        <v>992</v>
      </c>
      <c r="B224" s="28" t="s">
        <v>88</v>
      </c>
      <c r="C224" s="14" t="s">
        <v>565</v>
      </c>
      <c r="D224" s="28">
        <v>4</v>
      </c>
      <c r="E224" s="36">
        <v>730.01250000000005</v>
      </c>
      <c r="F224" s="36" t="s">
        <v>818</v>
      </c>
      <c r="G224" s="49">
        <v>4.4000000000000004</v>
      </c>
      <c r="H224" s="49">
        <v>9.3000000000000007</v>
      </c>
      <c r="I224" s="49">
        <v>17.2</v>
      </c>
      <c r="J224" s="49">
        <v>8.1999999999999993</v>
      </c>
      <c r="K224" s="49">
        <f t="shared" si="4"/>
        <v>18.04</v>
      </c>
      <c r="L224" s="29"/>
    </row>
    <row r="225" spans="1:12" s="20" customFormat="1" ht="87.5" x14ac:dyDescent="0.25">
      <c r="A225" s="12" t="s">
        <v>993</v>
      </c>
      <c r="B225" s="28" t="s">
        <v>543</v>
      </c>
      <c r="C225" s="17" t="s">
        <v>548</v>
      </c>
      <c r="D225" s="9">
        <v>4</v>
      </c>
      <c r="E225" s="36">
        <v>504.812275</v>
      </c>
      <c r="F225" s="36" t="s">
        <v>818</v>
      </c>
      <c r="G225" s="49">
        <v>3.6</v>
      </c>
      <c r="H225" s="49">
        <v>12.2</v>
      </c>
      <c r="I225" s="49">
        <v>18</v>
      </c>
      <c r="J225" s="49">
        <v>10.3</v>
      </c>
      <c r="K225" s="49">
        <f t="shared" si="4"/>
        <v>22.660000000000004</v>
      </c>
    </row>
    <row r="226" spans="1:12" s="20" customFormat="1" ht="87.5" x14ac:dyDescent="0.25">
      <c r="A226" s="12" t="s">
        <v>994</v>
      </c>
      <c r="B226" s="28" t="s">
        <v>775</v>
      </c>
      <c r="C226" s="17" t="s">
        <v>776</v>
      </c>
      <c r="D226" s="9">
        <v>4</v>
      </c>
      <c r="E226" s="36">
        <v>480.76875000000007</v>
      </c>
      <c r="F226" s="36" t="s">
        <v>818</v>
      </c>
      <c r="G226" s="49">
        <v>3.7</v>
      </c>
      <c r="H226" s="49">
        <v>12.1</v>
      </c>
      <c r="I226" s="49">
        <v>18</v>
      </c>
      <c r="J226" s="49">
        <v>10.55</v>
      </c>
      <c r="K226" s="49">
        <f t="shared" si="4"/>
        <v>23.210000000000004</v>
      </c>
    </row>
    <row r="227" spans="1:12" s="20" customFormat="1" ht="25" x14ac:dyDescent="0.25">
      <c r="A227" s="28">
        <v>88030849</v>
      </c>
      <c r="B227" s="15" t="s">
        <v>1563</v>
      </c>
      <c r="C227" s="11" t="s">
        <v>1580</v>
      </c>
      <c r="D227" s="15">
        <v>4</v>
      </c>
      <c r="E227" s="36">
        <v>28.5</v>
      </c>
      <c r="F227" s="36" t="s">
        <v>820</v>
      </c>
      <c r="G227" s="49">
        <v>0.45</v>
      </c>
      <c r="H227" s="49">
        <v>8.25</v>
      </c>
      <c r="I227" s="49">
        <v>12.749999999999998</v>
      </c>
      <c r="J227" s="49">
        <v>0.57199999999999995</v>
      </c>
      <c r="K227" s="49">
        <f t="shared" si="4"/>
        <v>1.2584</v>
      </c>
      <c r="L227" s="29"/>
    </row>
    <row r="228" spans="1:12" s="20" customFormat="1" ht="25" x14ac:dyDescent="0.25">
      <c r="A228" s="28">
        <v>88030850</v>
      </c>
      <c r="B228" s="15" t="s">
        <v>1564</v>
      </c>
      <c r="C228" s="11" t="s">
        <v>1581</v>
      </c>
      <c r="D228" s="15">
        <v>4</v>
      </c>
      <c r="E228" s="36">
        <v>28.5</v>
      </c>
      <c r="F228" s="36" t="s">
        <v>820</v>
      </c>
      <c r="G228" s="49">
        <v>0.45</v>
      </c>
      <c r="H228" s="49">
        <v>8.25</v>
      </c>
      <c r="I228" s="49">
        <v>12.749999999999998</v>
      </c>
      <c r="J228" s="49">
        <v>0.57199999999999995</v>
      </c>
      <c r="K228" s="49">
        <f t="shared" si="4"/>
        <v>1.2584</v>
      </c>
      <c r="L228" s="29"/>
    </row>
    <row r="229" spans="1:12" s="20" customFormat="1" ht="25" x14ac:dyDescent="0.25">
      <c r="A229" s="28">
        <v>88030848</v>
      </c>
      <c r="B229" s="15" t="s">
        <v>1565</v>
      </c>
      <c r="C229" s="11" t="s">
        <v>1582</v>
      </c>
      <c r="D229" s="15">
        <v>4</v>
      </c>
      <c r="E229" s="36">
        <v>28.5</v>
      </c>
      <c r="F229" s="36" t="s">
        <v>820</v>
      </c>
      <c r="G229" s="49">
        <v>0.45</v>
      </c>
      <c r="H229" s="49">
        <v>8.25</v>
      </c>
      <c r="I229" s="49">
        <v>12.749999999999998</v>
      </c>
      <c r="J229" s="49">
        <v>0.57199999999999995</v>
      </c>
      <c r="K229" s="49">
        <f t="shared" si="4"/>
        <v>1.2584</v>
      </c>
      <c r="L229" s="29"/>
    </row>
    <row r="230" spans="1:12" s="20" customFormat="1" ht="12.5" x14ac:dyDescent="0.25">
      <c r="A230" s="28">
        <v>88030833</v>
      </c>
      <c r="B230" s="15" t="s">
        <v>1566</v>
      </c>
      <c r="C230" s="11" t="s">
        <v>1567</v>
      </c>
      <c r="D230" s="15">
        <v>4</v>
      </c>
      <c r="E230" s="36">
        <v>237</v>
      </c>
      <c r="F230" s="36" t="s">
        <v>818</v>
      </c>
      <c r="G230" s="49">
        <v>2.2999999999999998</v>
      </c>
      <c r="H230" s="49">
        <v>6</v>
      </c>
      <c r="I230" s="49">
        <v>6.4</v>
      </c>
      <c r="J230" s="49">
        <v>1.7989999999999999</v>
      </c>
      <c r="K230" s="49">
        <f t="shared" si="4"/>
        <v>3.9578000000000002</v>
      </c>
      <c r="L230" s="29"/>
    </row>
    <row r="231" spans="1:12" s="20" customFormat="1" ht="12.5" x14ac:dyDescent="0.25">
      <c r="A231" s="12" t="s">
        <v>995</v>
      </c>
      <c r="B231" s="28" t="s">
        <v>206</v>
      </c>
      <c r="C231" s="44" t="s">
        <v>207</v>
      </c>
      <c r="D231" s="9">
        <v>10</v>
      </c>
      <c r="E231" s="36">
        <v>4.90435</v>
      </c>
      <c r="F231" s="36" t="s">
        <v>817</v>
      </c>
      <c r="G231" s="49">
        <v>0.1</v>
      </c>
      <c r="H231" s="49">
        <v>1.1000000000000001</v>
      </c>
      <c r="I231" s="49">
        <v>1.9</v>
      </c>
      <c r="J231" s="49">
        <v>0.1</v>
      </c>
      <c r="K231" s="49">
        <f t="shared" si="4"/>
        <v>0.22000000000000003</v>
      </c>
      <c r="L231" s="29"/>
    </row>
    <row r="232" spans="1:12" s="20" customFormat="1" ht="12.5" x14ac:dyDescent="0.25">
      <c r="A232" s="12">
        <v>88030768</v>
      </c>
      <c r="B232" s="28" t="s">
        <v>1401</v>
      </c>
      <c r="C232" s="14" t="s">
        <v>1456</v>
      </c>
      <c r="D232" s="28">
        <v>10</v>
      </c>
      <c r="E232" s="36">
        <v>4.83</v>
      </c>
      <c r="F232" s="36" t="s">
        <v>817</v>
      </c>
      <c r="G232" s="49">
        <v>1</v>
      </c>
      <c r="H232" s="49">
        <v>1.25</v>
      </c>
      <c r="I232" s="49">
        <v>2.25</v>
      </c>
      <c r="J232" s="49">
        <v>0.1</v>
      </c>
      <c r="K232" s="49">
        <f t="shared" si="4"/>
        <v>0.22000000000000003</v>
      </c>
    </row>
    <row r="233" spans="1:12" s="29" customFormat="1" ht="37.5" x14ac:dyDescent="0.25">
      <c r="A233" s="12" t="s">
        <v>996</v>
      </c>
      <c r="B233" s="28" t="s">
        <v>315</v>
      </c>
      <c r="C233" s="14" t="s">
        <v>81</v>
      </c>
      <c r="D233" s="22">
        <v>8</v>
      </c>
      <c r="E233" s="36">
        <v>132.570075</v>
      </c>
      <c r="F233" s="36" t="s">
        <v>1527</v>
      </c>
      <c r="G233" s="49">
        <v>4</v>
      </c>
      <c r="H233" s="49">
        <v>5.3</v>
      </c>
      <c r="I233" s="49">
        <v>5.4</v>
      </c>
      <c r="J233" s="49">
        <v>1.1000000000000001</v>
      </c>
      <c r="K233" s="49">
        <f t="shared" si="4"/>
        <v>2.4200000000000004</v>
      </c>
    </row>
    <row r="234" spans="1:12" s="20" customFormat="1" ht="37.5" x14ac:dyDescent="0.25">
      <c r="A234" s="12" t="s">
        <v>997</v>
      </c>
      <c r="B234" s="28" t="s">
        <v>316</v>
      </c>
      <c r="C234" s="14" t="s">
        <v>462</v>
      </c>
      <c r="D234" s="12">
        <v>24</v>
      </c>
      <c r="E234" s="36">
        <v>124.08412500000001</v>
      </c>
      <c r="F234" s="36" t="s">
        <v>1527</v>
      </c>
      <c r="G234" s="49">
        <v>1.8</v>
      </c>
      <c r="H234" s="49">
        <v>2.6</v>
      </c>
      <c r="I234" s="49">
        <v>4.8</v>
      </c>
      <c r="J234" s="49">
        <v>0.28999999999999998</v>
      </c>
      <c r="K234" s="49">
        <f t="shared" si="4"/>
        <v>0.63800000000000001</v>
      </c>
    </row>
    <row r="235" spans="1:12" s="20" customFormat="1" ht="37.5" x14ac:dyDescent="0.25">
      <c r="A235" s="12" t="s">
        <v>998</v>
      </c>
      <c r="B235" s="28" t="s">
        <v>317</v>
      </c>
      <c r="C235" s="14" t="s">
        <v>463</v>
      </c>
      <c r="D235" s="12">
        <v>24</v>
      </c>
      <c r="E235" s="36">
        <v>93.884725000000003</v>
      </c>
      <c r="F235" s="36" t="s">
        <v>1527</v>
      </c>
      <c r="G235" s="49">
        <v>1.7</v>
      </c>
      <c r="H235" s="49">
        <v>2.6</v>
      </c>
      <c r="I235" s="49">
        <v>5</v>
      </c>
      <c r="J235" s="49">
        <v>0.28999999999999998</v>
      </c>
      <c r="K235" s="49">
        <f t="shared" si="4"/>
        <v>0.63800000000000001</v>
      </c>
    </row>
    <row r="236" spans="1:12" s="29" customFormat="1" ht="37.5" x14ac:dyDescent="0.25">
      <c r="A236" s="12" t="s">
        <v>999</v>
      </c>
      <c r="B236" s="28" t="s">
        <v>318</v>
      </c>
      <c r="C236" s="14" t="s">
        <v>484</v>
      </c>
      <c r="D236" s="12">
        <v>48</v>
      </c>
      <c r="E236" s="36">
        <v>46.39800000000001</v>
      </c>
      <c r="F236" s="36" t="s">
        <v>1527</v>
      </c>
      <c r="G236" s="49">
        <v>1.8</v>
      </c>
      <c r="H236" s="49">
        <v>2.5</v>
      </c>
      <c r="I236" s="49">
        <v>3.8</v>
      </c>
      <c r="J236" s="49">
        <v>0.2</v>
      </c>
      <c r="K236" s="49">
        <f t="shared" si="4"/>
        <v>0.44000000000000006</v>
      </c>
      <c r="L236" s="20"/>
    </row>
    <row r="237" spans="1:12" s="20" customFormat="1" ht="37.5" x14ac:dyDescent="0.25">
      <c r="A237" s="12" t="s">
        <v>1000</v>
      </c>
      <c r="B237" s="28" t="s">
        <v>319</v>
      </c>
      <c r="C237" s="14" t="s">
        <v>464</v>
      </c>
      <c r="D237" s="12">
        <v>24</v>
      </c>
      <c r="E237" s="36">
        <v>100.52919908102288</v>
      </c>
      <c r="F237" s="36" t="s">
        <v>1527</v>
      </c>
      <c r="G237" s="49">
        <v>1.6</v>
      </c>
      <c r="H237" s="49">
        <v>2.6</v>
      </c>
      <c r="I237" s="49">
        <v>5.3</v>
      </c>
      <c r="J237" s="49">
        <v>0.28000000000000003</v>
      </c>
      <c r="K237" s="49">
        <f t="shared" si="4"/>
        <v>0.6160000000000001</v>
      </c>
      <c r="L237" s="29"/>
    </row>
    <row r="238" spans="1:12" s="20" customFormat="1" ht="25" x14ac:dyDescent="0.25">
      <c r="A238" s="12" t="s">
        <v>1001</v>
      </c>
      <c r="B238" s="28" t="s">
        <v>91</v>
      </c>
      <c r="C238" s="14" t="s">
        <v>348</v>
      </c>
      <c r="D238" s="28">
        <v>12</v>
      </c>
      <c r="E238" s="36">
        <v>161.8639</v>
      </c>
      <c r="F238" s="36" t="s">
        <v>1527</v>
      </c>
      <c r="G238" s="49">
        <v>3</v>
      </c>
      <c r="H238" s="49">
        <v>3.3</v>
      </c>
      <c r="I238" s="49">
        <v>7.1</v>
      </c>
      <c r="J238" s="49">
        <v>0.85</v>
      </c>
      <c r="K238" s="49">
        <f t="shared" si="4"/>
        <v>1.87</v>
      </c>
    </row>
    <row r="239" spans="1:12" s="29" customFormat="1" ht="25" x14ac:dyDescent="0.25">
      <c r="A239" s="12" t="s">
        <v>1002</v>
      </c>
      <c r="B239" s="28" t="s">
        <v>92</v>
      </c>
      <c r="C239" s="14" t="s">
        <v>349</v>
      </c>
      <c r="D239" s="28">
        <v>6</v>
      </c>
      <c r="E239" s="36">
        <v>252.50279999999998</v>
      </c>
      <c r="F239" s="36" t="s">
        <v>1527</v>
      </c>
      <c r="G239" s="49">
        <v>4</v>
      </c>
      <c r="H239" s="49">
        <v>3.9</v>
      </c>
      <c r="I239" s="49">
        <v>9.8000000000000007</v>
      </c>
      <c r="J239" s="49">
        <v>1.87</v>
      </c>
      <c r="K239" s="49">
        <f t="shared" si="4"/>
        <v>4.1140000000000008</v>
      </c>
    </row>
    <row r="240" spans="1:12" s="29" customFormat="1" ht="12.5" x14ac:dyDescent="0.25">
      <c r="A240" s="12" t="s">
        <v>1003</v>
      </c>
      <c r="B240" s="28" t="s">
        <v>93</v>
      </c>
      <c r="C240" s="14" t="s">
        <v>350</v>
      </c>
      <c r="D240" s="28">
        <v>12</v>
      </c>
      <c r="E240" s="36">
        <v>26.973925000000005</v>
      </c>
      <c r="F240" s="36" t="s">
        <v>1527</v>
      </c>
      <c r="G240" s="49">
        <v>2.8</v>
      </c>
      <c r="H240" s="49">
        <v>5.4</v>
      </c>
      <c r="I240" s="49">
        <v>6</v>
      </c>
      <c r="J240" s="49">
        <v>0.55000000000000004</v>
      </c>
      <c r="K240" s="49">
        <f t="shared" si="4"/>
        <v>1.2100000000000002</v>
      </c>
      <c r="L240" s="20"/>
    </row>
    <row r="241" spans="1:12" s="29" customFormat="1" ht="12.5" x14ac:dyDescent="0.25">
      <c r="A241" s="12" t="s">
        <v>1004</v>
      </c>
      <c r="B241" s="28" t="s">
        <v>208</v>
      </c>
      <c r="C241" s="44" t="s">
        <v>209</v>
      </c>
      <c r="D241" s="9">
        <v>12</v>
      </c>
      <c r="E241" s="36">
        <v>256.34895</v>
      </c>
      <c r="F241" s="36" t="s">
        <v>818</v>
      </c>
      <c r="G241" s="49">
        <v>1.3</v>
      </c>
      <c r="H241" s="49">
        <v>4.9000000000000004</v>
      </c>
      <c r="I241" s="49">
        <v>6.4</v>
      </c>
      <c r="J241" s="49">
        <v>0.65</v>
      </c>
      <c r="K241" s="49">
        <f t="shared" si="4"/>
        <v>1.4300000000000002</v>
      </c>
      <c r="L241" s="23"/>
    </row>
    <row r="242" spans="1:12" s="20" customFormat="1" ht="25" x14ac:dyDescent="0.25">
      <c r="A242" s="12" t="s">
        <v>1314</v>
      </c>
      <c r="B242" s="28" t="s">
        <v>1282</v>
      </c>
      <c r="C242" s="44" t="s">
        <v>1298</v>
      </c>
      <c r="D242" s="9">
        <v>12</v>
      </c>
      <c r="E242" s="36">
        <v>112.46000000000001</v>
      </c>
      <c r="F242" s="36" t="s">
        <v>818</v>
      </c>
      <c r="G242" s="49">
        <v>1.3</v>
      </c>
      <c r="H242" s="49">
        <v>4.7</v>
      </c>
      <c r="I242" s="49">
        <v>6.4</v>
      </c>
      <c r="J242" s="49">
        <v>0.65</v>
      </c>
      <c r="K242" s="49">
        <f t="shared" si="4"/>
        <v>1.4300000000000002</v>
      </c>
      <c r="L242" s="29"/>
    </row>
    <row r="243" spans="1:12" s="20" customFormat="1" ht="12.5" x14ac:dyDescent="0.25">
      <c r="A243" s="12" t="s">
        <v>1005</v>
      </c>
      <c r="B243" s="28" t="s">
        <v>1</v>
      </c>
      <c r="C243" s="44" t="s">
        <v>2</v>
      </c>
      <c r="D243" s="9">
        <v>15</v>
      </c>
      <c r="E243" s="36">
        <v>133.23552000000004</v>
      </c>
      <c r="F243" s="36" t="s">
        <v>821</v>
      </c>
      <c r="G243" s="49">
        <v>1.5</v>
      </c>
      <c r="H243" s="49">
        <v>3.2</v>
      </c>
      <c r="I243" s="49">
        <v>5.6</v>
      </c>
      <c r="J243" s="49">
        <v>0.3</v>
      </c>
      <c r="K243" s="49">
        <f t="shared" si="4"/>
        <v>0.66</v>
      </c>
    </row>
    <row r="244" spans="1:12" s="29" customFormat="1" ht="12.5" x14ac:dyDescent="0.25">
      <c r="A244" s="12" t="s">
        <v>1006</v>
      </c>
      <c r="B244" s="28" t="s">
        <v>94</v>
      </c>
      <c r="C244" s="14" t="s">
        <v>537</v>
      </c>
      <c r="D244" s="28">
        <v>1</v>
      </c>
      <c r="E244" s="36">
        <v>61.507874999999999</v>
      </c>
      <c r="F244" s="36" t="s">
        <v>1527</v>
      </c>
      <c r="G244" s="49">
        <v>1.3</v>
      </c>
      <c r="H244" s="49">
        <v>3.5</v>
      </c>
      <c r="I244" s="49">
        <v>3.6</v>
      </c>
      <c r="J244" s="49">
        <v>0.15</v>
      </c>
      <c r="K244" s="49">
        <f t="shared" si="4"/>
        <v>0.33</v>
      </c>
      <c r="L244" s="20"/>
    </row>
    <row r="245" spans="1:12" s="20" customFormat="1" ht="25" x14ac:dyDescent="0.25">
      <c r="A245" s="12" t="s">
        <v>1007</v>
      </c>
      <c r="B245" s="28" t="s">
        <v>547</v>
      </c>
      <c r="C245" s="14" t="s">
        <v>538</v>
      </c>
      <c r="D245" s="28">
        <v>1</v>
      </c>
      <c r="E245" s="36">
        <v>38.18</v>
      </c>
      <c r="F245" s="36" t="s">
        <v>1527</v>
      </c>
      <c r="G245" s="49">
        <v>2.8</v>
      </c>
      <c r="H245" s="49">
        <v>5.3</v>
      </c>
      <c r="I245" s="49">
        <v>5.9</v>
      </c>
      <c r="J245" s="49">
        <v>0.35</v>
      </c>
      <c r="K245" s="49">
        <f t="shared" si="4"/>
        <v>0.77</v>
      </c>
    </row>
    <row r="246" spans="1:12" s="20" customFormat="1" ht="25" x14ac:dyDescent="0.25">
      <c r="A246" s="12" t="s">
        <v>1008</v>
      </c>
      <c r="B246" s="28" t="s">
        <v>320</v>
      </c>
      <c r="C246" s="14" t="s">
        <v>321</v>
      </c>
      <c r="D246" s="12">
        <v>50</v>
      </c>
      <c r="E246" s="36">
        <v>3.2475232589018077</v>
      </c>
      <c r="F246" s="36" t="s">
        <v>1527</v>
      </c>
      <c r="G246" s="49">
        <v>1</v>
      </c>
      <c r="H246" s="49">
        <v>2.5</v>
      </c>
      <c r="I246" s="49">
        <v>2.5</v>
      </c>
      <c r="J246" s="49">
        <v>0.06</v>
      </c>
      <c r="K246" s="49">
        <f t="shared" si="4"/>
        <v>0.13200000000000001</v>
      </c>
      <c r="L246" s="29"/>
    </row>
    <row r="247" spans="1:12" s="20" customFormat="1" ht="25" x14ac:dyDescent="0.25">
      <c r="A247" s="28">
        <v>80007795</v>
      </c>
      <c r="B247" s="31" t="s">
        <v>1468</v>
      </c>
      <c r="C247" s="4" t="s">
        <v>1483</v>
      </c>
      <c r="D247" s="31">
        <v>6</v>
      </c>
      <c r="E247" s="36">
        <v>393.6</v>
      </c>
      <c r="F247" s="36" t="s">
        <v>818</v>
      </c>
      <c r="G247" s="49">
        <v>2.7</v>
      </c>
      <c r="H247" s="49">
        <v>6.1</v>
      </c>
      <c r="I247" s="49">
        <v>9.1999999999999993</v>
      </c>
      <c r="J247" s="49">
        <v>0.85</v>
      </c>
      <c r="K247" s="49">
        <f t="shared" si="4"/>
        <v>1.87</v>
      </c>
      <c r="L247" s="29"/>
    </row>
    <row r="248" spans="1:12" s="20" customFormat="1" ht="25" x14ac:dyDescent="0.25">
      <c r="A248" s="48">
        <v>80000924</v>
      </c>
      <c r="B248" s="55" t="s">
        <v>1482</v>
      </c>
      <c r="C248" s="57" t="s">
        <v>1472</v>
      </c>
      <c r="D248" s="55">
        <v>6</v>
      </c>
      <c r="E248" s="36">
        <v>388.46115000000003</v>
      </c>
      <c r="F248" s="36" t="s">
        <v>818</v>
      </c>
      <c r="G248" s="49">
        <v>2.6</v>
      </c>
      <c r="H248" s="49">
        <v>6.4</v>
      </c>
      <c r="I248" s="49">
        <v>9.3000000000000007</v>
      </c>
      <c r="J248" s="49">
        <v>0.9</v>
      </c>
      <c r="K248" s="49">
        <f t="shared" si="4"/>
        <v>1.9800000000000002</v>
      </c>
    </row>
    <row r="249" spans="1:12" s="29" customFormat="1" ht="25" x14ac:dyDescent="0.25">
      <c r="A249" s="12">
        <v>80007684</v>
      </c>
      <c r="B249" s="28" t="s">
        <v>1353</v>
      </c>
      <c r="C249" s="17" t="s">
        <v>1355</v>
      </c>
      <c r="D249" s="21">
        <v>10</v>
      </c>
      <c r="E249" s="36">
        <v>381.78000000000003</v>
      </c>
      <c r="F249" s="36" t="s">
        <v>818</v>
      </c>
      <c r="G249" s="49">
        <v>2.6</v>
      </c>
      <c r="H249" s="49">
        <v>5.4</v>
      </c>
      <c r="I249" s="49">
        <v>9.5</v>
      </c>
      <c r="J249" s="49">
        <v>0.95</v>
      </c>
      <c r="K249" s="49">
        <f t="shared" si="4"/>
        <v>2.09</v>
      </c>
    </row>
    <row r="250" spans="1:12" s="20" customFormat="1" ht="37.5" x14ac:dyDescent="0.25">
      <c r="A250" s="12">
        <v>80007683</v>
      </c>
      <c r="B250" s="28" t="s">
        <v>1354</v>
      </c>
      <c r="C250" s="17" t="s">
        <v>1356</v>
      </c>
      <c r="D250" s="21">
        <v>10</v>
      </c>
      <c r="E250" s="36">
        <v>401.63</v>
      </c>
      <c r="F250" s="36" t="s">
        <v>818</v>
      </c>
      <c r="G250" s="49">
        <v>2.6</v>
      </c>
      <c r="H250" s="49">
        <v>5.4</v>
      </c>
      <c r="I250" s="49">
        <v>9.5</v>
      </c>
      <c r="J250" s="49">
        <v>1.2</v>
      </c>
      <c r="K250" s="49">
        <f t="shared" si="4"/>
        <v>2.64</v>
      </c>
      <c r="L250" s="29"/>
    </row>
    <row r="251" spans="1:12" s="29" customFormat="1" ht="12.5" x14ac:dyDescent="0.25">
      <c r="A251" s="12">
        <v>80007713</v>
      </c>
      <c r="B251" s="28" t="s">
        <v>1347</v>
      </c>
      <c r="C251" s="4" t="s">
        <v>1352</v>
      </c>
      <c r="D251" s="31">
        <v>6</v>
      </c>
      <c r="E251" s="36">
        <v>259.60487345403055</v>
      </c>
      <c r="F251" s="36" t="s">
        <v>818</v>
      </c>
      <c r="G251" s="49">
        <v>2.7</v>
      </c>
      <c r="H251" s="49">
        <v>5.5</v>
      </c>
      <c r="I251" s="49">
        <v>12.9</v>
      </c>
      <c r="J251" s="49">
        <v>1.1599999999999999</v>
      </c>
      <c r="K251" s="49">
        <f t="shared" si="4"/>
        <v>2.552</v>
      </c>
      <c r="L251" s="20"/>
    </row>
    <row r="252" spans="1:12" s="23" customFormat="1" ht="25" x14ac:dyDescent="0.25">
      <c r="A252" s="32">
        <v>80007712</v>
      </c>
      <c r="B252" s="32" t="s">
        <v>1421</v>
      </c>
      <c r="C252" s="41" t="s">
        <v>1457</v>
      </c>
      <c r="D252" s="16">
        <v>6</v>
      </c>
      <c r="E252" s="63">
        <v>299.25</v>
      </c>
      <c r="F252" s="63" t="s">
        <v>818</v>
      </c>
      <c r="G252" s="64">
        <v>2.6</v>
      </c>
      <c r="H252" s="64">
        <v>5.4</v>
      </c>
      <c r="I252" s="64">
        <v>12.9</v>
      </c>
      <c r="J252" s="64">
        <v>1.3</v>
      </c>
      <c r="K252" s="64">
        <f t="shared" si="4"/>
        <v>2.8600000000000003</v>
      </c>
    </row>
    <row r="253" spans="1:12" s="29" customFormat="1" ht="25" x14ac:dyDescent="0.25">
      <c r="A253" s="21">
        <v>80007746</v>
      </c>
      <c r="B253" s="16" t="s">
        <v>1376</v>
      </c>
      <c r="C253" s="41" t="s">
        <v>1378</v>
      </c>
      <c r="D253" s="40">
        <v>6</v>
      </c>
      <c r="E253" s="36">
        <v>330.75</v>
      </c>
      <c r="F253" s="36" t="s">
        <v>818</v>
      </c>
      <c r="G253" s="49">
        <v>2.7</v>
      </c>
      <c r="H253" s="49">
        <v>6.1</v>
      </c>
      <c r="I253" s="49">
        <v>9.1999999999999993</v>
      </c>
      <c r="J253" s="49">
        <v>2.25</v>
      </c>
      <c r="K253" s="49">
        <f t="shared" si="4"/>
        <v>4.95</v>
      </c>
      <c r="L253" s="20"/>
    </row>
    <row r="254" spans="1:12" s="29" customFormat="1" ht="25" x14ac:dyDescent="0.25">
      <c r="A254" s="21">
        <v>80007749</v>
      </c>
      <c r="B254" s="16" t="s">
        <v>1375</v>
      </c>
      <c r="C254" s="41" t="s">
        <v>1377</v>
      </c>
      <c r="D254" s="40">
        <v>3</v>
      </c>
      <c r="E254" s="36">
        <v>630</v>
      </c>
      <c r="F254" s="36" t="s">
        <v>817</v>
      </c>
      <c r="G254" s="49">
        <v>3.7</v>
      </c>
      <c r="H254" s="49">
        <v>10.7</v>
      </c>
      <c r="I254" s="49">
        <v>18.100000000000001</v>
      </c>
      <c r="J254" s="49">
        <v>13.1</v>
      </c>
      <c r="K254" s="49">
        <f t="shared" si="4"/>
        <v>28.82</v>
      </c>
      <c r="L254" s="20"/>
    </row>
    <row r="255" spans="1:12" s="23" customFormat="1" ht="12.5" x14ac:dyDescent="0.25">
      <c r="A255" s="21">
        <v>80000826</v>
      </c>
      <c r="B255" s="32" t="s">
        <v>1443</v>
      </c>
      <c r="C255" s="41" t="s">
        <v>1444</v>
      </c>
      <c r="D255" s="16">
        <v>10</v>
      </c>
      <c r="E255" s="63">
        <v>180</v>
      </c>
      <c r="F255" s="63" t="s">
        <v>818</v>
      </c>
      <c r="G255" s="64">
        <v>1.6</v>
      </c>
      <c r="H255" s="64">
        <v>4.7</v>
      </c>
      <c r="I255" s="64">
        <v>8.5</v>
      </c>
      <c r="J255" s="64">
        <v>0.3</v>
      </c>
      <c r="K255" s="64">
        <f t="shared" si="4"/>
        <v>0.66</v>
      </c>
    </row>
    <row r="256" spans="1:12" s="29" customFormat="1" ht="12.5" x14ac:dyDescent="0.25">
      <c r="A256" s="12" t="s">
        <v>1009</v>
      </c>
      <c r="B256" s="28" t="s">
        <v>3</v>
      </c>
      <c r="C256" s="44" t="s">
        <v>4</v>
      </c>
      <c r="D256" s="9">
        <v>15</v>
      </c>
      <c r="E256" s="36">
        <v>112.79801499999999</v>
      </c>
      <c r="F256" s="36" t="s">
        <v>818</v>
      </c>
      <c r="G256" s="49">
        <v>1.5</v>
      </c>
      <c r="H256" s="49">
        <v>3.2</v>
      </c>
      <c r="I256" s="49">
        <v>5.7</v>
      </c>
      <c r="J256" s="49">
        <v>0.33</v>
      </c>
      <c r="K256" s="49">
        <f t="shared" si="4"/>
        <v>0.72600000000000009</v>
      </c>
      <c r="L256" s="20"/>
    </row>
    <row r="257" spans="1:12" s="29" customFormat="1" ht="25" x14ac:dyDescent="0.25">
      <c r="A257" s="12">
        <v>80007790</v>
      </c>
      <c r="B257" s="28" t="s">
        <v>1399</v>
      </c>
      <c r="C257" s="14" t="s">
        <v>1418</v>
      </c>
      <c r="D257" s="28">
        <v>10</v>
      </c>
      <c r="E257" s="36">
        <v>267</v>
      </c>
      <c r="F257" s="36" t="s">
        <v>818</v>
      </c>
      <c r="G257" s="49"/>
      <c r="H257" s="49"/>
      <c r="I257" s="49"/>
      <c r="J257" s="49"/>
      <c r="K257" s="49">
        <f t="shared" si="4"/>
        <v>0</v>
      </c>
    </row>
    <row r="258" spans="1:12" s="20" customFormat="1" ht="12.5" x14ac:dyDescent="0.25">
      <c r="A258" s="12">
        <v>80007582</v>
      </c>
      <c r="B258" s="28" t="s">
        <v>1361</v>
      </c>
      <c r="C258" s="14" t="s">
        <v>1362</v>
      </c>
      <c r="D258" s="12">
        <v>10</v>
      </c>
      <c r="E258" s="36">
        <v>280.35000000000002</v>
      </c>
      <c r="F258" s="36" t="s">
        <v>818</v>
      </c>
      <c r="G258" s="49">
        <v>1.5</v>
      </c>
      <c r="H258" s="49">
        <v>2.9</v>
      </c>
      <c r="I258" s="49">
        <v>5.2</v>
      </c>
      <c r="J258" s="49">
        <v>0.15</v>
      </c>
      <c r="K258" s="49">
        <f t="shared" si="4"/>
        <v>0.33</v>
      </c>
      <c r="L258" s="29"/>
    </row>
    <row r="259" spans="1:12" s="29" customFormat="1" ht="25" x14ac:dyDescent="0.25">
      <c r="A259" s="12">
        <v>88030664</v>
      </c>
      <c r="B259" s="28" t="s">
        <v>1365</v>
      </c>
      <c r="C259" s="44" t="s">
        <v>1368</v>
      </c>
      <c r="D259" s="9">
        <v>6</v>
      </c>
      <c r="E259" s="36">
        <v>132.57007499999997</v>
      </c>
      <c r="F259" s="36" t="s">
        <v>819</v>
      </c>
      <c r="G259" s="49">
        <v>2.2999999999999998</v>
      </c>
      <c r="H259" s="49">
        <v>13.5</v>
      </c>
      <c r="I259" s="49">
        <v>17.399999999999999</v>
      </c>
      <c r="J259" s="49">
        <v>2.25</v>
      </c>
      <c r="K259" s="49">
        <f t="shared" si="4"/>
        <v>4.95</v>
      </c>
      <c r="L259" s="23"/>
    </row>
    <row r="260" spans="1:12" s="29" customFormat="1" ht="25" x14ac:dyDescent="0.25">
      <c r="A260" s="12">
        <v>88030665</v>
      </c>
      <c r="B260" s="28" t="s">
        <v>1366</v>
      </c>
      <c r="C260" s="44" t="s">
        <v>1369</v>
      </c>
      <c r="D260" s="9">
        <v>6</v>
      </c>
      <c r="E260" s="36">
        <v>226.60742500000001</v>
      </c>
      <c r="F260" s="36" t="s">
        <v>819</v>
      </c>
      <c r="G260" s="49">
        <v>2.8</v>
      </c>
      <c r="H260" s="49">
        <v>14</v>
      </c>
      <c r="I260" s="49">
        <v>17.3</v>
      </c>
      <c r="J260" s="49">
        <v>2.75</v>
      </c>
      <c r="K260" s="49">
        <f t="shared" si="4"/>
        <v>6.0500000000000007</v>
      </c>
      <c r="L260" s="20"/>
    </row>
    <row r="261" spans="1:12" s="20" customFormat="1" ht="25" x14ac:dyDescent="0.25">
      <c r="A261" s="12">
        <v>88030666</v>
      </c>
      <c r="B261" s="28" t="s">
        <v>1367</v>
      </c>
      <c r="C261" s="44" t="s">
        <v>1370</v>
      </c>
      <c r="D261" s="9">
        <v>4</v>
      </c>
      <c r="E261" s="36">
        <v>269.5154</v>
      </c>
      <c r="F261" s="36" t="s">
        <v>819</v>
      </c>
      <c r="G261" s="49">
        <v>3.2</v>
      </c>
      <c r="H261" s="49">
        <v>13.7</v>
      </c>
      <c r="I261" s="49">
        <v>17.2</v>
      </c>
      <c r="J261" s="49">
        <v>3.9</v>
      </c>
      <c r="K261" s="49">
        <f t="shared" si="4"/>
        <v>8.58</v>
      </c>
      <c r="L261" s="29"/>
    </row>
    <row r="262" spans="1:12" s="29" customFormat="1" ht="25" x14ac:dyDescent="0.25">
      <c r="A262" s="28">
        <v>88030723</v>
      </c>
      <c r="B262" s="31" t="s">
        <v>1467</v>
      </c>
      <c r="C262" s="4" t="s">
        <v>1473</v>
      </c>
      <c r="D262" s="31">
        <v>1</v>
      </c>
      <c r="E262" s="36">
        <v>120.9</v>
      </c>
      <c r="F262" s="58" t="s">
        <v>1588</v>
      </c>
      <c r="G262" s="49">
        <v>2.2000000000000002</v>
      </c>
      <c r="H262" s="49">
        <v>6.1</v>
      </c>
      <c r="I262" s="49">
        <v>9.3000000000000007</v>
      </c>
      <c r="J262" s="49">
        <v>0.75</v>
      </c>
      <c r="K262" s="49">
        <f t="shared" si="4"/>
        <v>1.6500000000000001</v>
      </c>
    </row>
    <row r="263" spans="1:12" s="29" customFormat="1" ht="50" x14ac:dyDescent="0.25">
      <c r="A263" s="12" t="s">
        <v>1010</v>
      </c>
      <c r="B263" s="28" t="s">
        <v>5</v>
      </c>
      <c r="C263" s="44" t="s">
        <v>212</v>
      </c>
      <c r="D263" s="9">
        <v>1</v>
      </c>
      <c r="E263" s="36">
        <v>1508.19955</v>
      </c>
      <c r="F263" s="36" t="s">
        <v>818</v>
      </c>
      <c r="G263" s="49">
        <v>10.3</v>
      </c>
      <c r="H263" s="49">
        <v>18.5</v>
      </c>
      <c r="I263" s="49">
        <v>18.899999999999999</v>
      </c>
      <c r="J263" s="49">
        <v>17.3</v>
      </c>
      <c r="K263" s="49">
        <f t="shared" si="4"/>
        <v>38.06</v>
      </c>
      <c r="L263" s="20"/>
    </row>
    <row r="264" spans="1:12" s="20" customFormat="1" ht="25" x14ac:dyDescent="0.25">
      <c r="A264" s="12" t="s">
        <v>1011</v>
      </c>
      <c r="B264" s="28" t="s">
        <v>455</v>
      </c>
      <c r="C264" s="44" t="s">
        <v>456</v>
      </c>
      <c r="D264" s="9">
        <v>20</v>
      </c>
      <c r="E264" s="36">
        <v>249.85791543007022</v>
      </c>
      <c r="F264" s="36" t="s">
        <v>821</v>
      </c>
      <c r="G264" s="49">
        <v>2.6</v>
      </c>
      <c r="H264" s="49">
        <v>5.3</v>
      </c>
      <c r="I264" s="49">
        <v>9.5</v>
      </c>
      <c r="J264" s="49">
        <v>2.15</v>
      </c>
      <c r="K264" s="49">
        <f t="shared" si="4"/>
        <v>4.7300000000000004</v>
      </c>
    </row>
    <row r="265" spans="1:12" s="20" customFormat="1" ht="12.5" x14ac:dyDescent="0.25">
      <c r="A265" s="12" t="s">
        <v>1012</v>
      </c>
      <c r="B265" s="28" t="s">
        <v>728</v>
      </c>
      <c r="C265" s="14" t="s">
        <v>729</v>
      </c>
      <c r="D265" s="12">
        <v>1</v>
      </c>
      <c r="E265" s="36">
        <v>35</v>
      </c>
      <c r="F265" s="36" t="s">
        <v>819</v>
      </c>
      <c r="G265" s="49">
        <v>0.75</v>
      </c>
      <c r="H265" s="49">
        <v>2.5</v>
      </c>
      <c r="I265" s="49">
        <v>3.25</v>
      </c>
      <c r="J265" s="49">
        <v>0.05</v>
      </c>
      <c r="K265" s="49">
        <f t="shared" si="4"/>
        <v>0.11000000000000001</v>
      </c>
      <c r="L265" s="29"/>
    </row>
    <row r="266" spans="1:12" s="29" customFormat="1" ht="25" x14ac:dyDescent="0.25">
      <c r="A266" s="12" t="s">
        <v>1013</v>
      </c>
      <c r="B266" s="28" t="s">
        <v>625</v>
      </c>
      <c r="C266" s="44" t="s">
        <v>630</v>
      </c>
      <c r="D266" s="28">
        <v>10</v>
      </c>
      <c r="E266" s="36">
        <v>74.94795000000002</v>
      </c>
      <c r="F266" s="36" t="s">
        <v>818</v>
      </c>
      <c r="G266" s="49">
        <v>1.4</v>
      </c>
      <c r="H266" s="49">
        <v>3.7</v>
      </c>
      <c r="I266" s="49">
        <v>6.2</v>
      </c>
      <c r="J266" s="49">
        <v>0.3</v>
      </c>
      <c r="K266" s="49">
        <f t="shared" si="4"/>
        <v>0.66</v>
      </c>
      <c r="L266" s="20"/>
    </row>
    <row r="267" spans="1:12" s="29" customFormat="1" ht="25" x14ac:dyDescent="0.25">
      <c r="A267" s="12" t="s">
        <v>1014</v>
      </c>
      <c r="B267" s="28" t="s">
        <v>624</v>
      </c>
      <c r="C267" s="44" t="s">
        <v>629</v>
      </c>
      <c r="D267" s="28">
        <v>10</v>
      </c>
      <c r="E267" s="36">
        <v>78.698180000000022</v>
      </c>
      <c r="F267" s="36" t="s">
        <v>818</v>
      </c>
      <c r="G267" s="49">
        <v>0.6</v>
      </c>
      <c r="H267" s="49">
        <v>3.6</v>
      </c>
      <c r="I267" s="49">
        <v>6.2</v>
      </c>
      <c r="J267" s="49">
        <v>0.3</v>
      </c>
      <c r="K267" s="49">
        <f t="shared" si="4"/>
        <v>0.66</v>
      </c>
    </row>
    <row r="268" spans="1:12" s="29" customFormat="1" ht="25" x14ac:dyDescent="0.25">
      <c r="A268" s="12" t="s">
        <v>1015</v>
      </c>
      <c r="B268" s="28" t="s">
        <v>626</v>
      </c>
      <c r="C268" s="44" t="s">
        <v>631</v>
      </c>
      <c r="D268" s="28">
        <v>10</v>
      </c>
      <c r="E268" s="36">
        <v>58.212000000000003</v>
      </c>
      <c r="F268" s="36" t="s">
        <v>818</v>
      </c>
      <c r="G268" s="49">
        <v>1.2</v>
      </c>
      <c r="H268" s="49">
        <v>3.1</v>
      </c>
      <c r="I268" s="49">
        <v>5.2</v>
      </c>
      <c r="J268" s="49">
        <v>0.32300000000000001</v>
      </c>
      <c r="K268" s="49">
        <f t="shared" si="4"/>
        <v>0.71060000000000012</v>
      </c>
    </row>
    <row r="269" spans="1:12" s="20" customFormat="1" ht="25" x14ac:dyDescent="0.25">
      <c r="A269" s="12" t="s">
        <v>1016</v>
      </c>
      <c r="B269" s="28" t="s">
        <v>627</v>
      </c>
      <c r="C269" s="44" t="s">
        <v>632</v>
      </c>
      <c r="D269" s="28">
        <v>10</v>
      </c>
      <c r="E269" s="36">
        <v>69.135000000000005</v>
      </c>
      <c r="F269" s="36" t="s">
        <v>821</v>
      </c>
      <c r="G269" s="49">
        <v>1.2</v>
      </c>
      <c r="H269" s="49">
        <v>3.2</v>
      </c>
      <c r="I269" s="49">
        <v>5.2</v>
      </c>
      <c r="J269" s="49">
        <v>0.25</v>
      </c>
      <c r="K269" s="49">
        <f t="shared" si="4"/>
        <v>0.55000000000000004</v>
      </c>
      <c r="L269" s="29"/>
    </row>
    <row r="270" spans="1:12" s="20" customFormat="1" ht="25" x14ac:dyDescent="0.25">
      <c r="A270" s="12" t="s">
        <v>1017</v>
      </c>
      <c r="B270" s="28" t="s">
        <v>623</v>
      </c>
      <c r="C270" s="44" t="s">
        <v>628</v>
      </c>
      <c r="D270" s="28">
        <v>10</v>
      </c>
      <c r="E270" s="36">
        <v>125.15580000000001</v>
      </c>
      <c r="F270" s="36" t="s">
        <v>818</v>
      </c>
      <c r="G270" s="49">
        <v>3.7</v>
      </c>
      <c r="H270" s="49">
        <v>9.3000000000000007</v>
      </c>
      <c r="I270" s="49">
        <v>9.8000000000000007</v>
      </c>
      <c r="J270" s="49">
        <v>2.7</v>
      </c>
      <c r="K270" s="49">
        <f t="shared" si="4"/>
        <v>5.9400000000000013</v>
      </c>
      <c r="L270" s="29"/>
    </row>
    <row r="271" spans="1:12" s="20" customFormat="1" ht="12.5" x14ac:dyDescent="0.25">
      <c r="A271" s="12" t="s">
        <v>1018</v>
      </c>
      <c r="B271" s="28" t="s">
        <v>105</v>
      </c>
      <c r="C271" s="44" t="s">
        <v>6</v>
      </c>
      <c r="D271" s="9">
        <v>10</v>
      </c>
      <c r="E271" s="36">
        <v>112.90994000000001</v>
      </c>
      <c r="F271" s="36" t="s">
        <v>818</v>
      </c>
      <c r="G271" s="49">
        <v>1.6</v>
      </c>
      <c r="H271" s="49">
        <v>5</v>
      </c>
      <c r="I271" s="49">
        <v>5.0999999999999996</v>
      </c>
      <c r="J271" s="49">
        <v>0.46</v>
      </c>
      <c r="K271" s="49">
        <f t="shared" si="4"/>
        <v>1.0120000000000002</v>
      </c>
    </row>
    <row r="272" spans="1:12" s="29" customFormat="1" ht="25" x14ac:dyDescent="0.25">
      <c r="A272" s="12" t="s">
        <v>1019</v>
      </c>
      <c r="B272" s="28" t="s">
        <v>7</v>
      </c>
      <c r="C272" s="44" t="s">
        <v>8</v>
      </c>
      <c r="D272" s="9">
        <v>6</v>
      </c>
      <c r="E272" s="36">
        <v>125.54773</v>
      </c>
      <c r="F272" s="36" t="s">
        <v>821</v>
      </c>
      <c r="G272" s="49">
        <v>3.5</v>
      </c>
      <c r="H272" s="49">
        <v>11.8</v>
      </c>
      <c r="I272" s="49">
        <v>12.2</v>
      </c>
      <c r="J272" s="49">
        <v>3.9</v>
      </c>
      <c r="K272" s="49">
        <f t="shared" si="4"/>
        <v>8.58</v>
      </c>
      <c r="L272" s="20"/>
    </row>
    <row r="273" spans="1:12" s="29" customFormat="1" ht="25" x14ac:dyDescent="0.25">
      <c r="A273" s="12" t="s">
        <v>1020</v>
      </c>
      <c r="B273" s="28" t="s">
        <v>493</v>
      </c>
      <c r="C273" s="14" t="s">
        <v>494</v>
      </c>
      <c r="D273" s="12">
        <v>6</v>
      </c>
      <c r="E273" s="36">
        <v>116.08300000000001</v>
      </c>
      <c r="F273" s="36" t="s">
        <v>818</v>
      </c>
      <c r="G273" s="49">
        <v>3.5</v>
      </c>
      <c r="H273" s="49">
        <v>11.8</v>
      </c>
      <c r="I273" s="49">
        <v>12.2</v>
      </c>
      <c r="J273" s="49">
        <v>4.4000000000000004</v>
      </c>
      <c r="K273" s="49">
        <f t="shared" si="4"/>
        <v>9.6800000000000015</v>
      </c>
    </row>
    <row r="274" spans="1:12" s="29" customFormat="1" ht="25" x14ac:dyDescent="0.25">
      <c r="A274" s="12" t="s">
        <v>1021</v>
      </c>
      <c r="B274" s="28" t="s">
        <v>9</v>
      </c>
      <c r="C274" s="44" t="s">
        <v>10</v>
      </c>
      <c r="D274" s="9">
        <v>6</v>
      </c>
      <c r="E274" s="36">
        <v>125.54773</v>
      </c>
      <c r="F274" s="36" t="s">
        <v>818</v>
      </c>
      <c r="G274" s="49">
        <v>3.5</v>
      </c>
      <c r="H274" s="49">
        <v>11.9</v>
      </c>
      <c r="I274" s="49">
        <v>12.3</v>
      </c>
      <c r="J274" s="49">
        <v>3.95</v>
      </c>
      <c r="K274" s="49">
        <f t="shared" si="4"/>
        <v>8.6900000000000013</v>
      </c>
    </row>
    <row r="275" spans="1:12" s="20" customFormat="1" ht="12.5" x14ac:dyDescent="0.25">
      <c r="A275" s="12" t="s">
        <v>1022</v>
      </c>
      <c r="B275" s="28" t="s">
        <v>11</v>
      </c>
      <c r="C275" s="44" t="s">
        <v>12</v>
      </c>
      <c r="D275" s="9">
        <v>20</v>
      </c>
      <c r="E275" s="36">
        <v>130.04574</v>
      </c>
      <c r="F275" s="36" t="s">
        <v>821</v>
      </c>
      <c r="G275" s="49">
        <v>1.4</v>
      </c>
      <c r="H275" s="49">
        <v>5.4</v>
      </c>
      <c r="I275" s="49">
        <v>8.5</v>
      </c>
      <c r="J275" s="49">
        <v>0.54</v>
      </c>
      <c r="K275" s="49">
        <f t="shared" si="4"/>
        <v>1.1880000000000002</v>
      </c>
      <c r="L275" s="29"/>
    </row>
    <row r="276" spans="1:12" s="20" customFormat="1" ht="12.5" x14ac:dyDescent="0.25">
      <c r="A276" s="12" t="s">
        <v>1023</v>
      </c>
      <c r="B276" s="28" t="s">
        <v>466</v>
      </c>
      <c r="C276" s="14" t="s">
        <v>468</v>
      </c>
      <c r="D276" s="12">
        <v>20</v>
      </c>
      <c r="E276" s="36">
        <v>123.70600000000002</v>
      </c>
      <c r="F276" s="36" t="s">
        <v>818</v>
      </c>
      <c r="G276" s="49">
        <v>1.3</v>
      </c>
      <c r="H276" s="49">
        <v>5</v>
      </c>
      <c r="I276" s="49">
        <v>8.1999999999999993</v>
      </c>
      <c r="J276" s="49">
        <v>0.5</v>
      </c>
      <c r="K276" s="49">
        <f t="shared" si="4"/>
        <v>1.1000000000000001</v>
      </c>
      <c r="L276" s="29"/>
    </row>
    <row r="277" spans="1:12" s="20" customFormat="1" ht="12.5" x14ac:dyDescent="0.25">
      <c r="A277" s="12" t="s">
        <v>1024</v>
      </c>
      <c r="B277" s="28" t="s">
        <v>13</v>
      </c>
      <c r="C277" s="44" t="s">
        <v>14</v>
      </c>
      <c r="D277" s="9">
        <v>20</v>
      </c>
      <c r="E277" s="36">
        <v>130.04574000000002</v>
      </c>
      <c r="F277" s="36" t="s">
        <v>818</v>
      </c>
      <c r="G277" s="49">
        <v>1.3</v>
      </c>
      <c r="H277" s="49">
        <v>5.3</v>
      </c>
      <c r="I277" s="49">
        <v>8</v>
      </c>
      <c r="J277" s="49">
        <v>0.5</v>
      </c>
      <c r="K277" s="49">
        <f t="shared" si="4"/>
        <v>1.1000000000000001</v>
      </c>
      <c r="L277" s="29"/>
    </row>
    <row r="278" spans="1:12" s="20" customFormat="1" ht="25" x14ac:dyDescent="0.25">
      <c r="A278" s="12" t="s">
        <v>1025</v>
      </c>
      <c r="B278" s="28" t="s">
        <v>15</v>
      </c>
      <c r="C278" s="44" t="s">
        <v>16</v>
      </c>
      <c r="D278" s="9">
        <v>10</v>
      </c>
      <c r="E278" s="36">
        <v>117.10688000000002</v>
      </c>
      <c r="F278" s="36" t="s">
        <v>821</v>
      </c>
      <c r="G278" s="49">
        <v>3.6</v>
      </c>
      <c r="H278" s="49">
        <v>9.6</v>
      </c>
      <c r="I278" s="49">
        <v>9.2899999999999991</v>
      </c>
      <c r="J278" s="49">
        <v>3</v>
      </c>
      <c r="K278" s="49">
        <f t="shared" ref="K278:K341" si="5">J278*2.2</f>
        <v>6.6000000000000005</v>
      </c>
    </row>
    <row r="279" spans="1:12" s="20" customFormat="1" ht="25" x14ac:dyDescent="0.25">
      <c r="A279" s="12" t="s">
        <v>1026</v>
      </c>
      <c r="B279" s="28" t="s">
        <v>17</v>
      </c>
      <c r="C279" s="44" t="s">
        <v>18</v>
      </c>
      <c r="D279" s="9">
        <v>10</v>
      </c>
      <c r="E279" s="36">
        <v>113.69600000000001</v>
      </c>
      <c r="F279" s="36" t="s">
        <v>818</v>
      </c>
      <c r="G279" s="49">
        <v>3.62</v>
      </c>
      <c r="H279" s="49">
        <v>9.1</v>
      </c>
      <c r="I279" s="49">
        <v>9.8000000000000007</v>
      </c>
      <c r="J279" s="49">
        <v>3.3</v>
      </c>
      <c r="K279" s="49">
        <f t="shared" si="5"/>
        <v>7.26</v>
      </c>
      <c r="L279" s="29"/>
    </row>
    <row r="280" spans="1:12" s="29" customFormat="1" ht="25" x14ac:dyDescent="0.25">
      <c r="A280" s="12" t="s">
        <v>1027</v>
      </c>
      <c r="B280" s="28" t="s">
        <v>19</v>
      </c>
      <c r="C280" s="44" t="s">
        <v>222</v>
      </c>
      <c r="D280" s="9">
        <v>6</v>
      </c>
      <c r="E280" s="36">
        <v>162.46087000000003</v>
      </c>
      <c r="F280" s="36" t="s">
        <v>821</v>
      </c>
      <c r="G280" s="49">
        <v>3.1</v>
      </c>
      <c r="H280" s="49">
        <v>12.2</v>
      </c>
      <c r="I280" s="49">
        <v>12</v>
      </c>
      <c r="J280" s="49">
        <v>3.95</v>
      </c>
      <c r="K280" s="49">
        <f t="shared" si="5"/>
        <v>8.6900000000000013</v>
      </c>
    </row>
    <row r="281" spans="1:12" s="20" customFormat="1" ht="25" x14ac:dyDescent="0.25">
      <c r="A281" s="12" t="s">
        <v>1028</v>
      </c>
      <c r="B281" s="28" t="s">
        <v>223</v>
      </c>
      <c r="C281" s="44" t="s">
        <v>224</v>
      </c>
      <c r="D281" s="9">
        <v>6</v>
      </c>
      <c r="E281" s="36">
        <v>162.46087</v>
      </c>
      <c r="F281" s="36" t="s">
        <v>818</v>
      </c>
      <c r="G281" s="49">
        <v>3.5</v>
      </c>
      <c r="H281" s="49">
        <v>12.2</v>
      </c>
      <c r="I281" s="49">
        <v>12</v>
      </c>
      <c r="J281" s="49">
        <v>4.3499999999999996</v>
      </c>
      <c r="K281" s="49">
        <f t="shared" si="5"/>
        <v>9.57</v>
      </c>
    </row>
    <row r="282" spans="1:12" s="29" customFormat="1" ht="25" x14ac:dyDescent="0.25">
      <c r="A282" s="12" t="s">
        <v>1029</v>
      </c>
      <c r="B282" s="28" t="s">
        <v>176</v>
      </c>
      <c r="C282" s="14" t="s">
        <v>177</v>
      </c>
      <c r="D282" s="9">
        <v>6</v>
      </c>
      <c r="E282" s="36">
        <v>255.87672000000006</v>
      </c>
      <c r="F282" s="36" t="s">
        <v>818</v>
      </c>
      <c r="G282" s="49">
        <v>3.6</v>
      </c>
      <c r="H282" s="49">
        <v>12.1</v>
      </c>
      <c r="I282" s="49">
        <v>12.3</v>
      </c>
      <c r="J282" s="49">
        <v>7.7</v>
      </c>
      <c r="K282" s="49">
        <f t="shared" si="5"/>
        <v>16.940000000000001</v>
      </c>
    </row>
    <row r="283" spans="1:12" s="20" customFormat="1" ht="25" x14ac:dyDescent="0.25">
      <c r="A283" s="12" t="s">
        <v>1030</v>
      </c>
      <c r="B283" s="28" t="s">
        <v>225</v>
      </c>
      <c r="C283" s="44" t="s">
        <v>226</v>
      </c>
      <c r="D283" s="9">
        <v>20</v>
      </c>
      <c r="E283" s="36">
        <v>166.27908000000005</v>
      </c>
      <c r="F283" s="36" t="s">
        <v>821</v>
      </c>
      <c r="G283" s="49">
        <v>1.3</v>
      </c>
      <c r="H283" s="49">
        <v>5.5</v>
      </c>
      <c r="I283" s="49">
        <v>8.25</v>
      </c>
      <c r="J283" s="49">
        <v>0.5</v>
      </c>
      <c r="K283" s="49">
        <f t="shared" si="5"/>
        <v>1.1000000000000001</v>
      </c>
      <c r="L283" s="29"/>
    </row>
    <row r="284" spans="1:12" s="29" customFormat="1" ht="25" x14ac:dyDescent="0.25">
      <c r="A284" s="12" t="s">
        <v>1031</v>
      </c>
      <c r="B284" s="28" t="s">
        <v>227</v>
      </c>
      <c r="C284" s="44" t="s">
        <v>228</v>
      </c>
      <c r="D284" s="9">
        <v>20</v>
      </c>
      <c r="E284" s="36">
        <v>166.27907999999999</v>
      </c>
      <c r="F284" s="36" t="s">
        <v>818</v>
      </c>
      <c r="G284" s="49">
        <v>1.5</v>
      </c>
      <c r="H284" s="49">
        <v>5.4</v>
      </c>
      <c r="I284" s="49">
        <v>8</v>
      </c>
      <c r="J284" s="49">
        <v>0.5</v>
      </c>
      <c r="K284" s="49">
        <f t="shared" si="5"/>
        <v>1.1000000000000001</v>
      </c>
    </row>
    <row r="285" spans="1:12" s="20" customFormat="1" ht="25" x14ac:dyDescent="0.25">
      <c r="A285" s="12" t="s">
        <v>1032</v>
      </c>
      <c r="B285" s="28" t="s">
        <v>229</v>
      </c>
      <c r="C285" s="44" t="s">
        <v>230</v>
      </c>
      <c r="D285" s="9">
        <v>6</v>
      </c>
      <c r="E285" s="36">
        <v>207.98481000000004</v>
      </c>
      <c r="F285" s="36" t="s">
        <v>821</v>
      </c>
      <c r="G285" s="49">
        <v>3.5</v>
      </c>
      <c r="H285" s="49">
        <v>11.9</v>
      </c>
      <c r="I285" s="49">
        <v>12.2</v>
      </c>
      <c r="J285" s="49">
        <v>3.95</v>
      </c>
      <c r="K285" s="49">
        <f t="shared" si="5"/>
        <v>8.6900000000000013</v>
      </c>
      <c r="L285" s="29"/>
    </row>
    <row r="286" spans="1:12" s="29" customFormat="1" ht="25" x14ac:dyDescent="0.25">
      <c r="A286" s="12" t="s">
        <v>1033</v>
      </c>
      <c r="B286" s="28" t="s">
        <v>231</v>
      </c>
      <c r="C286" s="44" t="s">
        <v>232</v>
      </c>
      <c r="D286" s="9">
        <v>6</v>
      </c>
      <c r="E286" s="36">
        <v>207.98481000000004</v>
      </c>
      <c r="F286" s="36" t="s">
        <v>821</v>
      </c>
      <c r="G286" s="49">
        <v>3.5</v>
      </c>
      <c r="H286" s="49">
        <v>11.9</v>
      </c>
      <c r="I286" s="49">
        <v>12.2</v>
      </c>
      <c r="J286" s="49">
        <v>4.3099999999999996</v>
      </c>
      <c r="K286" s="49">
        <f t="shared" si="5"/>
        <v>9.4819999999999993</v>
      </c>
      <c r="L286" s="20"/>
    </row>
    <row r="287" spans="1:12" s="29" customFormat="1" ht="25" x14ac:dyDescent="0.25">
      <c r="A287" s="12" t="s">
        <v>1034</v>
      </c>
      <c r="B287" s="28" t="s">
        <v>233</v>
      </c>
      <c r="C287" s="44" t="s">
        <v>234</v>
      </c>
      <c r="D287" s="9">
        <v>20</v>
      </c>
      <c r="E287" s="36">
        <v>205.06167000000005</v>
      </c>
      <c r="F287" s="36" t="s">
        <v>818</v>
      </c>
      <c r="G287" s="49">
        <v>1.4</v>
      </c>
      <c r="H287" s="49">
        <v>5.4</v>
      </c>
      <c r="I287" s="49">
        <v>7.9</v>
      </c>
      <c r="J287" s="49">
        <v>0.57750000000000001</v>
      </c>
      <c r="K287" s="49">
        <f t="shared" si="5"/>
        <v>1.2705000000000002</v>
      </c>
    </row>
    <row r="288" spans="1:12" s="29" customFormat="1" ht="25" x14ac:dyDescent="0.25">
      <c r="A288" s="12" t="s">
        <v>1035</v>
      </c>
      <c r="B288" s="28" t="s">
        <v>235</v>
      </c>
      <c r="C288" s="44" t="s">
        <v>236</v>
      </c>
      <c r="D288" s="9">
        <v>20</v>
      </c>
      <c r="E288" s="36">
        <v>205.06167000000002</v>
      </c>
      <c r="F288" s="36" t="s">
        <v>818</v>
      </c>
      <c r="G288" s="49">
        <v>1.3</v>
      </c>
      <c r="H288" s="49">
        <v>5.4</v>
      </c>
      <c r="I288" s="49">
        <v>8</v>
      </c>
      <c r="J288" s="49">
        <v>0.55000000000000004</v>
      </c>
      <c r="K288" s="49">
        <f t="shared" si="5"/>
        <v>1.2100000000000002</v>
      </c>
      <c r="L288" s="20"/>
    </row>
    <row r="289" spans="1:12" s="29" customFormat="1" ht="12.5" x14ac:dyDescent="0.25">
      <c r="A289" s="12" t="s">
        <v>1036</v>
      </c>
      <c r="B289" s="28" t="s">
        <v>237</v>
      </c>
      <c r="C289" s="44" t="s">
        <v>238</v>
      </c>
      <c r="D289" s="9">
        <v>4</v>
      </c>
      <c r="E289" s="36">
        <v>106.88865963037919</v>
      </c>
      <c r="F289" s="36" t="s">
        <v>821</v>
      </c>
      <c r="G289" s="49">
        <v>5.3</v>
      </c>
      <c r="H289" s="49">
        <v>13.4</v>
      </c>
      <c r="I289" s="49">
        <v>16.3</v>
      </c>
      <c r="J289" s="49">
        <v>9.9499999999999993</v>
      </c>
      <c r="K289" s="49">
        <f t="shared" si="5"/>
        <v>21.89</v>
      </c>
      <c r="L289" s="20"/>
    </row>
    <row r="290" spans="1:12" s="20" customFormat="1" ht="12.5" x14ac:dyDescent="0.25">
      <c r="A290" s="12" t="s">
        <v>1037</v>
      </c>
      <c r="B290" s="28" t="s">
        <v>220</v>
      </c>
      <c r="C290" s="44" t="s">
        <v>221</v>
      </c>
      <c r="D290" s="9">
        <v>6</v>
      </c>
      <c r="E290" s="36">
        <v>97.598600000000019</v>
      </c>
      <c r="F290" s="36" t="s">
        <v>818</v>
      </c>
      <c r="G290" s="49">
        <v>4</v>
      </c>
      <c r="H290" s="49">
        <v>11.1</v>
      </c>
      <c r="I290" s="49">
        <v>17.100000000000001</v>
      </c>
      <c r="J290" s="49">
        <v>7.85</v>
      </c>
      <c r="K290" s="49">
        <f t="shared" si="5"/>
        <v>17.27</v>
      </c>
    </row>
    <row r="291" spans="1:12" s="20" customFormat="1" ht="12.5" x14ac:dyDescent="0.25">
      <c r="A291" s="12" t="s">
        <v>1038</v>
      </c>
      <c r="B291" s="28" t="s">
        <v>34</v>
      </c>
      <c r="C291" s="44" t="s">
        <v>35</v>
      </c>
      <c r="D291" s="9">
        <v>10</v>
      </c>
      <c r="E291" s="36">
        <v>39.713025000000002</v>
      </c>
      <c r="F291" s="36" t="s">
        <v>818</v>
      </c>
      <c r="G291" s="49">
        <v>3.1</v>
      </c>
      <c r="H291" s="49">
        <v>7.6</v>
      </c>
      <c r="I291" s="49">
        <v>9.6999999999999993</v>
      </c>
      <c r="J291" s="49">
        <v>2.5499999999999998</v>
      </c>
      <c r="K291" s="49">
        <f t="shared" si="5"/>
        <v>5.61</v>
      </c>
    </row>
    <row r="292" spans="1:12" s="20" customFormat="1" ht="25" x14ac:dyDescent="0.25">
      <c r="A292" s="12" t="s">
        <v>1315</v>
      </c>
      <c r="B292" s="28" t="s">
        <v>1283</v>
      </c>
      <c r="C292" s="44" t="s">
        <v>1299</v>
      </c>
      <c r="D292" s="9">
        <v>20</v>
      </c>
      <c r="E292" s="36">
        <v>250.16255000000001</v>
      </c>
      <c r="F292" s="36" t="s">
        <v>818</v>
      </c>
      <c r="G292" s="49">
        <v>2.6</v>
      </c>
      <c r="H292" s="49">
        <v>5.5</v>
      </c>
      <c r="I292" s="49">
        <v>9.4</v>
      </c>
      <c r="J292" s="49">
        <v>1</v>
      </c>
      <c r="K292" s="49">
        <f t="shared" si="5"/>
        <v>2.2000000000000002</v>
      </c>
    </row>
    <row r="293" spans="1:12" s="20" customFormat="1" ht="12.5" x14ac:dyDescent="0.25">
      <c r="A293" s="12" t="s">
        <v>1039</v>
      </c>
      <c r="B293" s="28" t="s">
        <v>36</v>
      </c>
      <c r="C293" s="44" t="s">
        <v>37</v>
      </c>
      <c r="D293" s="9">
        <v>4</v>
      </c>
      <c r="E293" s="36">
        <v>508.18019999999996</v>
      </c>
      <c r="F293" s="36" t="s">
        <v>821</v>
      </c>
      <c r="G293" s="49">
        <v>5.3</v>
      </c>
      <c r="H293" s="49">
        <v>12.6</v>
      </c>
      <c r="I293" s="49">
        <v>16</v>
      </c>
      <c r="J293" s="49">
        <v>11</v>
      </c>
      <c r="K293" s="49">
        <f t="shared" si="5"/>
        <v>24.200000000000003</v>
      </c>
    </row>
    <row r="294" spans="1:12" s="20" customFormat="1" ht="12.5" x14ac:dyDescent="0.25">
      <c r="A294" s="12" t="s">
        <v>1040</v>
      </c>
      <c r="B294" s="28" t="s">
        <v>106</v>
      </c>
      <c r="C294" s="44" t="s">
        <v>107</v>
      </c>
      <c r="D294" s="9">
        <v>20</v>
      </c>
      <c r="E294" s="36">
        <v>454.33410000000003</v>
      </c>
      <c r="F294" s="36" t="s">
        <v>818</v>
      </c>
      <c r="G294" s="49">
        <v>2.5</v>
      </c>
      <c r="H294" s="49">
        <v>5.4</v>
      </c>
      <c r="I294" s="49">
        <v>9.5</v>
      </c>
      <c r="J294" s="49">
        <v>1</v>
      </c>
      <c r="K294" s="49">
        <f t="shared" si="5"/>
        <v>2.2000000000000002</v>
      </c>
    </row>
    <row r="295" spans="1:12" s="29" customFormat="1" ht="12.5" x14ac:dyDescent="0.25">
      <c r="A295" s="12" t="s">
        <v>1041</v>
      </c>
      <c r="B295" s="28" t="s">
        <v>108</v>
      </c>
      <c r="C295" s="44" t="s">
        <v>109</v>
      </c>
      <c r="D295" s="9">
        <v>4</v>
      </c>
      <c r="E295" s="36">
        <v>761.42577500000016</v>
      </c>
      <c r="F295" s="36" t="s">
        <v>821</v>
      </c>
      <c r="G295" s="49">
        <v>5.2</v>
      </c>
      <c r="H295" s="49">
        <v>13.7</v>
      </c>
      <c r="I295" s="49">
        <v>16.5</v>
      </c>
      <c r="J295" s="49">
        <v>12.2</v>
      </c>
      <c r="K295" s="49">
        <f t="shared" si="5"/>
        <v>26.84</v>
      </c>
      <c r="L295" s="20"/>
    </row>
    <row r="296" spans="1:12" s="29" customFormat="1" ht="12.5" x14ac:dyDescent="0.25">
      <c r="A296" s="12" t="s">
        <v>1240</v>
      </c>
      <c r="B296" s="28" t="s">
        <v>110</v>
      </c>
      <c r="C296" s="44" t="s">
        <v>111</v>
      </c>
      <c r="D296" s="9">
        <v>10</v>
      </c>
      <c r="E296" s="36">
        <v>44.757215264771588</v>
      </c>
      <c r="F296" s="36" t="s">
        <v>818</v>
      </c>
      <c r="G296" s="49">
        <v>2.2000000000000002</v>
      </c>
      <c r="H296" s="49">
        <v>2</v>
      </c>
      <c r="I296" s="49">
        <v>2.2999999999999998</v>
      </c>
      <c r="J296" s="49">
        <v>1.32</v>
      </c>
      <c r="K296" s="49">
        <f t="shared" si="5"/>
        <v>2.9040000000000004</v>
      </c>
    </row>
    <row r="297" spans="1:12" s="29" customFormat="1" ht="12.5" x14ac:dyDescent="0.25">
      <c r="A297" s="12" t="s">
        <v>1042</v>
      </c>
      <c r="B297" s="28" t="s">
        <v>112</v>
      </c>
      <c r="C297" s="44" t="s">
        <v>238</v>
      </c>
      <c r="D297" s="9">
        <v>4</v>
      </c>
      <c r="E297" s="36">
        <v>84.981600000000014</v>
      </c>
      <c r="F297" s="36" t="s">
        <v>821</v>
      </c>
      <c r="G297" s="49">
        <v>5.3</v>
      </c>
      <c r="H297" s="49">
        <v>12.6</v>
      </c>
      <c r="I297" s="49">
        <v>16.2</v>
      </c>
      <c r="J297" s="49">
        <v>8.75</v>
      </c>
      <c r="K297" s="49">
        <f t="shared" si="5"/>
        <v>19.25</v>
      </c>
      <c r="L297" s="20"/>
    </row>
    <row r="298" spans="1:12" s="29" customFormat="1" ht="12.5" x14ac:dyDescent="0.25">
      <c r="A298" s="12" t="s">
        <v>1043</v>
      </c>
      <c r="B298" s="28" t="s">
        <v>113</v>
      </c>
      <c r="C298" s="44" t="s">
        <v>114</v>
      </c>
      <c r="D298" s="9">
        <v>4</v>
      </c>
      <c r="E298" s="36">
        <v>129.56845000000001</v>
      </c>
      <c r="F298" s="36" t="s">
        <v>818</v>
      </c>
      <c r="G298" s="49">
        <v>5.4</v>
      </c>
      <c r="H298" s="49">
        <v>12.5</v>
      </c>
      <c r="I298" s="49">
        <v>16.2</v>
      </c>
      <c r="J298" s="49">
        <v>9.35</v>
      </c>
      <c r="K298" s="49">
        <f t="shared" si="5"/>
        <v>20.57</v>
      </c>
    </row>
    <row r="299" spans="1:12" s="20" customFormat="1" ht="12.5" x14ac:dyDescent="0.25">
      <c r="A299" s="12" t="s">
        <v>1044</v>
      </c>
      <c r="B299" s="28" t="s">
        <v>115</v>
      </c>
      <c r="C299" s="44" t="s">
        <v>116</v>
      </c>
      <c r="D299" s="9">
        <v>5</v>
      </c>
      <c r="E299" s="36">
        <v>84.849325000000007</v>
      </c>
      <c r="F299" s="36" t="s">
        <v>821</v>
      </c>
      <c r="G299" s="49">
        <v>4.5999999999999996</v>
      </c>
      <c r="H299" s="49">
        <v>10.7</v>
      </c>
      <c r="I299" s="49">
        <v>17.899999999999999</v>
      </c>
      <c r="J299" s="49">
        <v>8.8000000000000007</v>
      </c>
      <c r="K299" s="49">
        <f t="shared" si="5"/>
        <v>19.360000000000003</v>
      </c>
    </row>
    <row r="300" spans="1:12" s="29" customFormat="1" ht="12.5" x14ac:dyDescent="0.25">
      <c r="A300" s="12" t="s">
        <v>1045</v>
      </c>
      <c r="B300" s="28" t="s">
        <v>117</v>
      </c>
      <c r="C300" s="44" t="s">
        <v>118</v>
      </c>
      <c r="D300" s="9">
        <v>4</v>
      </c>
      <c r="E300" s="36">
        <v>88.61</v>
      </c>
      <c r="F300" s="36" t="s">
        <v>818</v>
      </c>
      <c r="G300" s="49">
        <v>4.9000000000000004</v>
      </c>
      <c r="H300" s="49">
        <v>13.1</v>
      </c>
      <c r="I300" s="49">
        <v>13.8</v>
      </c>
      <c r="J300" s="49">
        <v>8.4499999999999993</v>
      </c>
      <c r="K300" s="49">
        <f t="shared" si="5"/>
        <v>18.59</v>
      </c>
    </row>
    <row r="301" spans="1:12" s="20" customFormat="1" ht="12.5" x14ac:dyDescent="0.25">
      <c r="A301" s="12" t="s">
        <v>1046</v>
      </c>
      <c r="B301" s="28" t="s">
        <v>119</v>
      </c>
      <c r="C301" s="44" t="s">
        <v>120</v>
      </c>
      <c r="D301" s="9">
        <v>6</v>
      </c>
      <c r="E301" s="36">
        <v>44.566500000000012</v>
      </c>
      <c r="F301" s="36" t="s">
        <v>821</v>
      </c>
      <c r="G301" s="49">
        <v>3.5</v>
      </c>
      <c r="H301" s="49">
        <v>11.8</v>
      </c>
      <c r="I301" s="49">
        <v>12.2</v>
      </c>
      <c r="J301" s="49">
        <v>3.8</v>
      </c>
      <c r="K301" s="49">
        <f t="shared" si="5"/>
        <v>8.36</v>
      </c>
    </row>
    <row r="302" spans="1:12" s="29" customFormat="1" ht="12.5" x14ac:dyDescent="0.25">
      <c r="A302" s="12" t="s">
        <v>1047</v>
      </c>
      <c r="B302" s="28" t="s">
        <v>121</v>
      </c>
      <c r="C302" s="44" t="s">
        <v>122</v>
      </c>
      <c r="D302" s="9">
        <v>10</v>
      </c>
      <c r="E302" s="36">
        <v>47.730925000000006</v>
      </c>
      <c r="F302" s="10" t="s">
        <v>818</v>
      </c>
      <c r="G302" s="49">
        <v>3.1</v>
      </c>
      <c r="H302" s="49">
        <v>7.5</v>
      </c>
      <c r="I302" s="49">
        <v>9.9</v>
      </c>
      <c r="J302" s="49">
        <v>2.4500000000000002</v>
      </c>
      <c r="K302" s="49">
        <f t="shared" si="5"/>
        <v>5.3900000000000006</v>
      </c>
      <c r="L302" s="20"/>
    </row>
    <row r="303" spans="1:12" s="20" customFormat="1" ht="12.5" x14ac:dyDescent="0.25">
      <c r="A303" s="12" t="s">
        <v>1048</v>
      </c>
      <c r="B303" s="28" t="s">
        <v>123</v>
      </c>
      <c r="C303" s="44" t="s">
        <v>124</v>
      </c>
      <c r="D303" s="9">
        <v>15</v>
      </c>
      <c r="E303" s="36">
        <v>133.65279999999998</v>
      </c>
      <c r="F303" s="10" t="s">
        <v>821</v>
      </c>
      <c r="G303" s="49">
        <v>1.5</v>
      </c>
      <c r="H303" s="49">
        <v>3.2</v>
      </c>
      <c r="I303" s="49">
        <v>5.7</v>
      </c>
      <c r="J303" s="49">
        <v>0.19</v>
      </c>
      <c r="K303" s="49">
        <f t="shared" si="5"/>
        <v>0.41800000000000004</v>
      </c>
      <c r="L303" s="29"/>
    </row>
    <row r="304" spans="1:12" s="29" customFormat="1" ht="25" x14ac:dyDescent="0.25">
      <c r="A304" s="12" t="s">
        <v>1316</v>
      </c>
      <c r="B304" s="28" t="s">
        <v>1284</v>
      </c>
      <c r="C304" s="44" t="s">
        <v>1300</v>
      </c>
      <c r="D304" s="9">
        <v>15</v>
      </c>
      <c r="E304" s="36">
        <v>107.10000000000001</v>
      </c>
      <c r="F304" s="10" t="s">
        <v>818</v>
      </c>
      <c r="G304" s="49"/>
      <c r="H304" s="49"/>
      <c r="I304" s="49"/>
      <c r="J304" s="49"/>
      <c r="K304" s="49">
        <f t="shared" si="5"/>
        <v>0</v>
      </c>
    </row>
    <row r="305" spans="1:12" s="20" customFormat="1" ht="12.5" x14ac:dyDescent="0.25">
      <c r="A305" s="12" t="s">
        <v>1049</v>
      </c>
      <c r="B305" s="28" t="s">
        <v>125</v>
      </c>
      <c r="C305" s="44" t="s">
        <v>126</v>
      </c>
      <c r="D305" s="9">
        <v>10</v>
      </c>
      <c r="E305" s="36">
        <v>209.96549999999999</v>
      </c>
      <c r="F305" s="10" t="s">
        <v>821</v>
      </c>
      <c r="G305" s="49">
        <v>2.5</v>
      </c>
      <c r="H305" s="49">
        <v>3.8</v>
      </c>
      <c r="I305" s="49">
        <v>9.1999999999999993</v>
      </c>
      <c r="J305" s="49">
        <v>0.57999999999999996</v>
      </c>
      <c r="K305" s="49">
        <f t="shared" si="5"/>
        <v>1.276</v>
      </c>
    </row>
    <row r="306" spans="1:12" s="29" customFormat="1" ht="25" x14ac:dyDescent="0.25">
      <c r="A306" s="12" t="s">
        <v>1317</v>
      </c>
      <c r="B306" s="28" t="s">
        <v>1285</v>
      </c>
      <c r="C306" s="44" t="s">
        <v>1301</v>
      </c>
      <c r="D306" s="9">
        <v>10</v>
      </c>
      <c r="E306" s="36">
        <v>134.42000000000002</v>
      </c>
      <c r="F306" s="10" t="s">
        <v>818</v>
      </c>
      <c r="G306" s="49"/>
      <c r="H306" s="49"/>
      <c r="I306" s="49"/>
      <c r="J306" s="49"/>
      <c r="K306" s="49">
        <f t="shared" si="5"/>
        <v>0</v>
      </c>
    </row>
    <row r="307" spans="1:12" s="20" customFormat="1" ht="12.5" x14ac:dyDescent="0.25">
      <c r="A307" s="12" t="s">
        <v>1050</v>
      </c>
      <c r="B307" s="28" t="s">
        <v>127</v>
      </c>
      <c r="C307" s="44" t="s">
        <v>128</v>
      </c>
      <c r="D307" s="9">
        <v>10</v>
      </c>
      <c r="E307" s="36">
        <v>164.75155204966615</v>
      </c>
      <c r="F307" s="10" t="s">
        <v>821</v>
      </c>
      <c r="G307" s="49">
        <v>2.6</v>
      </c>
      <c r="H307" s="49">
        <v>3.9</v>
      </c>
      <c r="I307" s="49">
        <v>9.1999999999999993</v>
      </c>
      <c r="J307" s="49">
        <v>0.65</v>
      </c>
      <c r="K307" s="49">
        <f t="shared" si="5"/>
        <v>1.4300000000000002</v>
      </c>
      <c r="L307" s="29"/>
    </row>
    <row r="308" spans="1:12" s="29" customFormat="1" ht="12.5" x14ac:dyDescent="0.25">
      <c r="A308" s="12" t="s">
        <v>1051</v>
      </c>
      <c r="B308" s="28" t="s">
        <v>129</v>
      </c>
      <c r="C308" s="44" t="s">
        <v>130</v>
      </c>
      <c r="D308" s="9">
        <v>10</v>
      </c>
      <c r="E308" s="36">
        <v>215.29479027185067</v>
      </c>
      <c r="F308" s="10" t="s">
        <v>821</v>
      </c>
      <c r="G308" s="49">
        <v>2.6</v>
      </c>
      <c r="H308" s="49">
        <v>5.4</v>
      </c>
      <c r="I308" s="49">
        <v>9.5</v>
      </c>
      <c r="J308" s="49">
        <v>0.95</v>
      </c>
      <c r="K308" s="49">
        <f t="shared" si="5"/>
        <v>2.09</v>
      </c>
    </row>
    <row r="309" spans="1:12" s="20" customFormat="1" ht="25" x14ac:dyDescent="0.25">
      <c r="A309" s="12" t="s">
        <v>1318</v>
      </c>
      <c r="B309" s="28" t="s">
        <v>1286</v>
      </c>
      <c r="C309" s="44" t="s">
        <v>1302</v>
      </c>
      <c r="D309" s="9">
        <v>20</v>
      </c>
      <c r="E309" s="36">
        <v>182.70000000000002</v>
      </c>
      <c r="F309" s="10" t="s">
        <v>818</v>
      </c>
      <c r="G309" s="49">
        <v>2.6</v>
      </c>
      <c r="H309" s="49">
        <v>5.4</v>
      </c>
      <c r="I309" s="49">
        <v>9.4</v>
      </c>
      <c r="J309" s="49">
        <v>0.9</v>
      </c>
      <c r="K309" s="49">
        <f t="shared" si="5"/>
        <v>1.9800000000000002</v>
      </c>
      <c r="L309" s="29"/>
    </row>
    <row r="310" spans="1:12" s="29" customFormat="1" ht="12.5" x14ac:dyDescent="0.25">
      <c r="A310" s="12" t="s">
        <v>1052</v>
      </c>
      <c r="B310" s="28" t="s">
        <v>131</v>
      </c>
      <c r="C310" s="44" t="s">
        <v>132</v>
      </c>
      <c r="D310" s="9">
        <v>10</v>
      </c>
      <c r="E310" s="36">
        <v>150.84140058048342</v>
      </c>
      <c r="F310" s="10" t="s">
        <v>821</v>
      </c>
      <c r="G310" s="49">
        <v>2.8</v>
      </c>
      <c r="H310" s="49">
        <v>3.8</v>
      </c>
      <c r="I310" s="49">
        <v>6.6</v>
      </c>
      <c r="J310" s="49">
        <v>0.4</v>
      </c>
      <c r="K310" s="49">
        <f t="shared" si="5"/>
        <v>0.88000000000000012</v>
      </c>
      <c r="L310" s="20"/>
    </row>
    <row r="311" spans="1:12" s="29" customFormat="1" ht="25" x14ac:dyDescent="0.25">
      <c r="A311" s="12" t="s">
        <v>1319</v>
      </c>
      <c r="B311" s="28" t="s">
        <v>1287</v>
      </c>
      <c r="C311" s="44" t="s">
        <v>1303</v>
      </c>
      <c r="D311" s="9">
        <v>10</v>
      </c>
      <c r="E311" s="36">
        <v>52.52</v>
      </c>
      <c r="F311" s="10" t="s">
        <v>818</v>
      </c>
      <c r="G311" s="49"/>
      <c r="H311" s="49"/>
      <c r="I311" s="49"/>
      <c r="J311" s="49"/>
      <c r="K311" s="49">
        <f t="shared" si="5"/>
        <v>0</v>
      </c>
    </row>
    <row r="312" spans="1:12" s="29" customFormat="1" ht="12.5" x14ac:dyDescent="0.25">
      <c r="A312" s="12" t="s">
        <v>1053</v>
      </c>
      <c r="B312" s="28" t="s">
        <v>60</v>
      </c>
      <c r="C312" s="44" t="s">
        <v>61</v>
      </c>
      <c r="D312" s="9">
        <v>10</v>
      </c>
      <c r="E312" s="36">
        <v>176.41484972284209</v>
      </c>
      <c r="F312" s="10" t="s">
        <v>821</v>
      </c>
      <c r="G312" s="49">
        <v>2.7</v>
      </c>
      <c r="H312" s="49">
        <v>5.4</v>
      </c>
      <c r="I312" s="49">
        <v>9.4</v>
      </c>
      <c r="J312" s="49">
        <v>0.8</v>
      </c>
      <c r="K312" s="49">
        <f t="shared" si="5"/>
        <v>1.7600000000000002</v>
      </c>
      <c r="L312" s="20"/>
    </row>
    <row r="313" spans="1:12" s="29" customFormat="1" ht="12.5" x14ac:dyDescent="0.25">
      <c r="A313" s="12" t="s">
        <v>1054</v>
      </c>
      <c r="B313" s="28" t="s">
        <v>62</v>
      </c>
      <c r="C313" s="44" t="s">
        <v>63</v>
      </c>
      <c r="D313" s="9">
        <v>1</v>
      </c>
      <c r="E313" s="36">
        <v>229.08</v>
      </c>
      <c r="F313" s="10" t="s">
        <v>817</v>
      </c>
      <c r="G313" s="49">
        <v>1.3</v>
      </c>
      <c r="H313" s="49">
        <v>3.4</v>
      </c>
      <c r="I313" s="49">
        <v>8.4</v>
      </c>
      <c r="J313" s="49">
        <v>0.25</v>
      </c>
      <c r="K313" s="49">
        <f t="shared" si="5"/>
        <v>0.55000000000000004</v>
      </c>
    </row>
    <row r="314" spans="1:12" s="20" customFormat="1" ht="12.5" x14ac:dyDescent="0.25">
      <c r="A314" s="12" t="s">
        <v>1055</v>
      </c>
      <c r="B314" s="28" t="s">
        <v>64</v>
      </c>
      <c r="C314" s="44" t="s">
        <v>65</v>
      </c>
      <c r="D314" s="9">
        <v>1</v>
      </c>
      <c r="E314" s="36">
        <v>233.08890000000002</v>
      </c>
      <c r="F314" s="10" t="s">
        <v>821</v>
      </c>
      <c r="G314" s="49">
        <v>1.6</v>
      </c>
      <c r="H314" s="49">
        <v>3.4</v>
      </c>
      <c r="I314" s="49">
        <v>8.4</v>
      </c>
      <c r="J314" s="49">
        <v>0.25</v>
      </c>
      <c r="K314" s="49">
        <f t="shared" si="5"/>
        <v>0.55000000000000004</v>
      </c>
    </row>
    <row r="315" spans="1:12" s="20" customFormat="1" ht="12.5" x14ac:dyDescent="0.25">
      <c r="A315" s="12" t="s">
        <v>1056</v>
      </c>
      <c r="B315" s="28" t="s">
        <v>66</v>
      </c>
      <c r="C315" s="44" t="s">
        <v>67</v>
      </c>
      <c r="D315" s="9">
        <v>1</v>
      </c>
      <c r="E315" s="36">
        <v>233.08890000000002</v>
      </c>
      <c r="F315" s="10" t="s">
        <v>818</v>
      </c>
      <c r="G315" s="49">
        <v>1.3</v>
      </c>
      <c r="H315" s="49">
        <v>3.4</v>
      </c>
      <c r="I315" s="49">
        <v>4.5</v>
      </c>
      <c r="J315" s="49">
        <v>0.25</v>
      </c>
      <c r="K315" s="49">
        <f t="shared" si="5"/>
        <v>0.55000000000000004</v>
      </c>
      <c r="L315" s="23"/>
    </row>
    <row r="316" spans="1:12" s="20" customFormat="1" ht="12.5" x14ac:dyDescent="0.25">
      <c r="A316" s="12" t="s">
        <v>1057</v>
      </c>
      <c r="B316" s="28" t="s">
        <v>68</v>
      </c>
      <c r="C316" s="44" t="s">
        <v>69</v>
      </c>
      <c r="D316" s="9">
        <v>1</v>
      </c>
      <c r="E316" s="36">
        <v>229.08</v>
      </c>
      <c r="F316" s="10" t="s">
        <v>821</v>
      </c>
      <c r="G316" s="49">
        <v>1.3</v>
      </c>
      <c r="H316" s="49">
        <v>3.4</v>
      </c>
      <c r="I316" s="49">
        <v>8.4</v>
      </c>
      <c r="J316" s="49">
        <v>0.25</v>
      </c>
      <c r="K316" s="49">
        <f t="shared" si="5"/>
        <v>0.55000000000000004</v>
      </c>
      <c r="L316" s="29"/>
    </row>
    <row r="317" spans="1:12" s="20" customFormat="1" ht="12.5" x14ac:dyDescent="0.25">
      <c r="A317" s="12" t="s">
        <v>1058</v>
      </c>
      <c r="B317" s="28" t="s">
        <v>70</v>
      </c>
      <c r="C317" s="44" t="s">
        <v>71</v>
      </c>
      <c r="D317" s="9">
        <v>1</v>
      </c>
      <c r="E317" s="36">
        <v>395.1664750000001</v>
      </c>
      <c r="F317" s="10" t="s">
        <v>821</v>
      </c>
      <c r="G317" s="49">
        <v>3</v>
      </c>
      <c r="H317" s="49">
        <v>12.1</v>
      </c>
      <c r="I317" s="49">
        <v>15.7</v>
      </c>
      <c r="J317" s="49">
        <v>6.15</v>
      </c>
      <c r="K317" s="49">
        <f t="shared" si="5"/>
        <v>13.530000000000001</v>
      </c>
    </row>
    <row r="318" spans="1:12" s="29" customFormat="1" ht="12.5" x14ac:dyDescent="0.25">
      <c r="A318" s="12" t="s">
        <v>1059</v>
      </c>
      <c r="B318" s="28" t="s">
        <v>72</v>
      </c>
      <c r="C318" s="44" t="s">
        <v>73</v>
      </c>
      <c r="D318" s="9">
        <v>5</v>
      </c>
      <c r="E318" s="36">
        <v>757.21332500000005</v>
      </c>
      <c r="F318" s="10" t="s">
        <v>818</v>
      </c>
      <c r="G318" s="49">
        <v>2.9</v>
      </c>
      <c r="H318" s="49">
        <v>13.8</v>
      </c>
      <c r="I318" s="49">
        <v>19</v>
      </c>
      <c r="J318" s="49">
        <v>10.25</v>
      </c>
      <c r="K318" s="49">
        <f t="shared" si="5"/>
        <v>22.55</v>
      </c>
      <c r="L318" s="20"/>
    </row>
    <row r="319" spans="1:12" s="29" customFormat="1" ht="12.5" x14ac:dyDescent="0.25">
      <c r="A319" s="12" t="s">
        <v>1060</v>
      </c>
      <c r="B319" s="28" t="s">
        <v>74</v>
      </c>
      <c r="C319" s="44" t="s">
        <v>75</v>
      </c>
      <c r="D319" s="9">
        <v>10</v>
      </c>
      <c r="E319" s="36">
        <v>244.13895000000002</v>
      </c>
      <c r="F319" s="10" t="s">
        <v>818</v>
      </c>
      <c r="G319" s="49">
        <v>2.6</v>
      </c>
      <c r="H319" s="49">
        <v>3.8</v>
      </c>
      <c r="I319" s="49">
        <v>9.3000000000000007</v>
      </c>
      <c r="J319" s="49">
        <v>0.55000000000000004</v>
      </c>
      <c r="K319" s="49">
        <f t="shared" si="5"/>
        <v>1.2100000000000002</v>
      </c>
    </row>
    <row r="320" spans="1:12" s="20" customFormat="1" ht="25" x14ac:dyDescent="0.25">
      <c r="A320" s="12" t="s">
        <v>1320</v>
      </c>
      <c r="B320" s="28" t="s">
        <v>1288</v>
      </c>
      <c r="C320" s="44" t="s">
        <v>1304</v>
      </c>
      <c r="D320" s="9">
        <v>10</v>
      </c>
      <c r="E320" s="36">
        <v>168.74408306514999</v>
      </c>
      <c r="F320" s="10" t="s">
        <v>818</v>
      </c>
      <c r="G320" s="49">
        <v>2.5</v>
      </c>
      <c r="H320" s="49">
        <v>3.9</v>
      </c>
      <c r="I320" s="49">
        <v>9.1999999999999993</v>
      </c>
      <c r="J320" s="49">
        <v>0.5</v>
      </c>
      <c r="K320" s="49">
        <f t="shared" si="5"/>
        <v>1.1000000000000001</v>
      </c>
      <c r="L320" s="29"/>
    </row>
    <row r="321" spans="1:12" s="20" customFormat="1" ht="25" x14ac:dyDescent="0.25">
      <c r="A321" s="12" t="s">
        <v>1321</v>
      </c>
      <c r="B321" s="28" t="s">
        <v>1289</v>
      </c>
      <c r="C321" s="44" t="s">
        <v>1305</v>
      </c>
      <c r="D321" s="9">
        <v>4</v>
      </c>
      <c r="E321" s="36">
        <v>182.85492500000004</v>
      </c>
      <c r="F321" s="10" t="s">
        <v>818</v>
      </c>
      <c r="G321" s="49">
        <v>2.6</v>
      </c>
      <c r="H321" s="49">
        <v>5.8</v>
      </c>
      <c r="I321" s="49">
        <v>9.4</v>
      </c>
      <c r="J321" s="49">
        <v>0.85</v>
      </c>
      <c r="K321" s="49">
        <f t="shared" si="5"/>
        <v>1.87</v>
      </c>
    </row>
    <row r="322" spans="1:12" s="29" customFormat="1" ht="12.5" x14ac:dyDescent="0.25">
      <c r="A322" s="12" t="s">
        <v>1061</v>
      </c>
      <c r="B322" s="28" t="s">
        <v>76</v>
      </c>
      <c r="C322" s="44" t="s">
        <v>77</v>
      </c>
      <c r="D322" s="9">
        <v>6</v>
      </c>
      <c r="E322" s="36">
        <v>716.25503489595519</v>
      </c>
      <c r="F322" s="10" t="s">
        <v>818</v>
      </c>
      <c r="G322" s="49">
        <v>3.5</v>
      </c>
      <c r="H322" s="49">
        <v>11.8</v>
      </c>
      <c r="I322" s="49">
        <v>12.3</v>
      </c>
      <c r="J322" s="49">
        <v>3.95</v>
      </c>
      <c r="K322" s="49">
        <f t="shared" si="5"/>
        <v>8.6900000000000013</v>
      </c>
    </row>
    <row r="323" spans="1:12" s="20" customFormat="1" ht="12.5" x14ac:dyDescent="0.25">
      <c r="A323" s="12" t="s">
        <v>1062</v>
      </c>
      <c r="B323" s="28" t="s">
        <v>78</v>
      </c>
      <c r="C323" s="44" t="s">
        <v>79</v>
      </c>
      <c r="D323" s="9">
        <v>10</v>
      </c>
      <c r="E323" s="36">
        <v>693.94517500000006</v>
      </c>
      <c r="F323" s="10" t="s">
        <v>821</v>
      </c>
      <c r="G323" s="49">
        <v>1.4</v>
      </c>
      <c r="H323" s="49">
        <v>4.9000000000000004</v>
      </c>
      <c r="I323" s="49">
        <v>8.5</v>
      </c>
      <c r="J323" s="49">
        <v>0.6</v>
      </c>
      <c r="K323" s="49">
        <f t="shared" si="5"/>
        <v>1.32</v>
      </c>
    </row>
    <row r="324" spans="1:12" s="20" customFormat="1" ht="12.5" x14ac:dyDescent="0.25">
      <c r="A324" s="12" t="s">
        <v>1063</v>
      </c>
      <c r="B324" s="28" t="s">
        <v>80</v>
      </c>
      <c r="C324" s="44" t="s">
        <v>322</v>
      </c>
      <c r="D324" s="9">
        <v>20</v>
      </c>
      <c r="E324" s="36">
        <v>37.026824999999995</v>
      </c>
      <c r="F324" s="10" t="s">
        <v>818</v>
      </c>
      <c r="G324" s="49">
        <v>2.6</v>
      </c>
      <c r="H324" s="49">
        <v>5.4</v>
      </c>
      <c r="I324" s="49">
        <v>9.4</v>
      </c>
      <c r="J324" s="49">
        <v>0.9</v>
      </c>
      <c r="K324" s="49">
        <f t="shared" si="5"/>
        <v>1.9800000000000002</v>
      </c>
      <c r="L324" s="29"/>
    </row>
    <row r="325" spans="1:12" s="20" customFormat="1" ht="12.5" x14ac:dyDescent="0.25">
      <c r="A325" s="12" t="s">
        <v>1064</v>
      </c>
      <c r="B325" s="28" t="s">
        <v>323</v>
      </c>
      <c r="C325" s="44" t="s">
        <v>324</v>
      </c>
      <c r="D325" s="9">
        <v>12</v>
      </c>
      <c r="E325" s="36">
        <v>25.58462535159294</v>
      </c>
      <c r="F325" s="10" t="s">
        <v>818</v>
      </c>
      <c r="G325" s="49">
        <v>1.3</v>
      </c>
      <c r="H325" s="49">
        <v>4.8</v>
      </c>
      <c r="I325" s="49">
        <v>6.4</v>
      </c>
      <c r="J325" s="49">
        <v>0.1</v>
      </c>
      <c r="K325" s="49">
        <f t="shared" si="5"/>
        <v>0.22000000000000003</v>
      </c>
    </row>
    <row r="326" spans="1:12" s="20" customFormat="1" ht="12.5" x14ac:dyDescent="0.25">
      <c r="A326" s="12" t="s">
        <v>1065</v>
      </c>
      <c r="B326" s="28" t="s">
        <v>325</v>
      </c>
      <c r="C326" s="44" t="s">
        <v>326</v>
      </c>
      <c r="D326" s="9">
        <v>10</v>
      </c>
      <c r="E326" s="36">
        <v>24.406944571776123</v>
      </c>
      <c r="F326" s="10" t="s">
        <v>821</v>
      </c>
      <c r="G326" s="49">
        <v>3.6</v>
      </c>
      <c r="H326" s="49">
        <v>9.4</v>
      </c>
      <c r="I326" s="49">
        <v>9.9</v>
      </c>
      <c r="J326" s="49">
        <v>2.25</v>
      </c>
      <c r="K326" s="49">
        <f t="shared" si="5"/>
        <v>4.95</v>
      </c>
      <c r="L326" s="29"/>
    </row>
    <row r="327" spans="1:12" s="20" customFormat="1" ht="12.5" x14ac:dyDescent="0.25">
      <c r="A327" s="12" t="s">
        <v>1066</v>
      </c>
      <c r="B327" s="28" t="s">
        <v>327</v>
      </c>
      <c r="C327" s="44" t="s">
        <v>328</v>
      </c>
      <c r="D327" s="9">
        <v>6</v>
      </c>
      <c r="E327" s="36">
        <v>37.026825000000009</v>
      </c>
      <c r="F327" s="10" t="s">
        <v>818</v>
      </c>
      <c r="G327" s="49">
        <v>3.5</v>
      </c>
      <c r="H327" s="49">
        <v>11.8</v>
      </c>
      <c r="I327" s="49">
        <v>12.3</v>
      </c>
      <c r="J327" s="49">
        <v>3.25</v>
      </c>
      <c r="K327" s="49">
        <f t="shared" si="5"/>
        <v>7.15</v>
      </c>
    </row>
    <row r="328" spans="1:12" s="20" customFormat="1" ht="12.5" x14ac:dyDescent="0.25">
      <c r="A328" s="12" t="s">
        <v>1067</v>
      </c>
      <c r="B328" s="28" t="s">
        <v>329</v>
      </c>
      <c r="C328" s="44" t="s">
        <v>330</v>
      </c>
      <c r="D328" s="9">
        <v>10</v>
      </c>
      <c r="E328" s="36">
        <v>42.073625000000007</v>
      </c>
      <c r="F328" s="10" t="s">
        <v>818</v>
      </c>
      <c r="G328" s="49">
        <v>3.1</v>
      </c>
      <c r="H328" s="49">
        <v>7.6</v>
      </c>
      <c r="I328" s="49">
        <v>9.6</v>
      </c>
      <c r="J328" s="49">
        <v>2.4500000000000002</v>
      </c>
      <c r="K328" s="49">
        <f t="shared" si="5"/>
        <v>5.3900000000000006</v>
      </c>
    </row>
    <row r="329" spans="1:12" s="29" customFormat="1" ht="12.5" x14ac:dyDescent="0.25">
      <c r="A329" s="12" t="s">
        <v>1068</v>
      </c>
      <c r="B329" s="28" t="s">
        <v>331</v>
      </c>
      <c r="C329" s="44" t="s">
        <v>332</v>
      </c>
      <c r="D329" s="9">
        <v>15</v>
      </c>
      <c r="E329" s="36">
        <v>86.198639999999997</v>
      </c>
      <c r="F329" s="10" t="s">
        <v>818</v>
      </c>
      <c r="G329" s="49">
        <v>1.4</v>
      </c>
      <c r="H329" s="49">
        <v>3.2</v>
      </c>
      <c r="I329" s="49">
        <v>5.7</v>
      </c>
      <c r="J329" s="49">
        <v>0.21</v>
      </c>
      <c r="K329" s="49">
        <f t="shared" si="5"/>
        <v>0.46200000000000002</v>
      </c>
    </row>
    <row r="330" spans="1:12" s="20" customFormat="1" ht="12.5" x14ac:dyDescent="0.25">
      <c r="A330" s="12" t="s">
        <v>1069</v>
      </c>
      <c r="B330" s="28" t="s">
        <v>333</v>
      </c>
      <c r="C330" s="44" t="s">
        <v>334</v>
      </c>
      <c r="D330" s="9">
        <v>15</v>
      </c>
      <c r="E330" s="36">
        <v>86.538540000000012</v>
      </c>
      <c r="F330" s="10" t="s">
        <v>821</v>
      </c>
      <c r="G330" s="49">
        <v>2.5</v>
      </c>
      <c r="H330" s="49">
        <v>4</v>
      </c>
      <c r="I330" s="49">
        <v>6.5</v>
      </c>
      <c r="J330" s="49">
        <v>0.2</v>
      </c>
      <c r="K330" s="49">
        <f t="shared" si="5"/>
        <v>0.44000000000000006</v>
      </c>
    </row>
    <row r="331" spans="1:12" s="20" customFormat="1" ht="12.5" x14ac:dyDescent="0.25">
      <c r="A331" s="12" t="s">
        <v>1070</v>
      </c>
      <c r="B331" s="28" t="s">
        <v>335</v>
      </c>
      <c r="C331" s="44" t="s">
        <v>336</v>
      </c>
      <c r="D331" s="9">
        <v>15</v>
      </c>
      <c r="E331" s="36">
        <v>86.538540000000012</v>
      </c>
      <c r="F331" s="10" t="s">
        <v>818</v>
      </c>
      <c r="G331" s="49">
        <v>1.5</v>
      </c>
      <c r="H331" s="49">
        <v>3.2</v>
      </c>
      <c r="I331" s="49">
        <v>5.6</v>
      </c>
      <c r="J331" s="49">
        <v>0.15</v>
      </c>
      <c r="K331" s="49">
        <f t="shared" si="5"/>
        <v>0.33</v>
      </c>
      <c r="L331" s="29"/>
    </row>
    <row r="332" spans="1:12" s="20" customFormat="1" ht="12.5" x14ac:dyDescent="0.25">
      <c r="A332" s="12" t="s">
        <v>1071</v>
      </c>
      <c r="B332" s="28" t="s">
        <v>337</v>
      </c>
      <c r="C332" s="44" t="s">
        <v>338</v>
      </c>
      <c r="D332" s="9">
        <v>10</v>
      </c>
      <c r="E332" s="36">
        <v>135.88069000000002</v>
      </c>
      <c r="F332" s="10" t="s">
        <v>821</v>
      </c>
      <c r="G332" s="49">
        <v>2.8</v>
      </c>
      <c r="H332" s="49">
        <v>3.9</v>
      </c>
      <c r="I332" s="49">
        <v>6.5</v>
      </c>
      <c r="J332" s="49">
        <v>0.51</v>
      </c>
      <c r="K332" s="49">
        <f t="shared" si="5"/>
        <v>1.1220000000000001</v>
      </c>
      <c r="L332" s="29"/>
    </row>
    <row r="333" spans="1:12" s="29" customFormat="1" ht="12.5" x14ac:dyDescent="0.25">
      <c r="A333" s="12" t="s">
        <v>1072</v>
      </c>
      <c r="B333" s="28" t="s">
        <v>339</v>
      </c>
      <c r="C333" s="44" t="s">
        <v>340</v>
      </c>
      <c r="D333" s="9">
        <v>10</v>
      </c>
      <c r="E333" s="36">
        <v>170.28989999999999</v>
      </c>
      <c r="F333" s="10" t="s">
        <v>821</v>
      </c>
      <c r="G333" s="49">
        <v>2.8</v>
      </c>
      <c r="H333" s="49">
        <v>3.9</v>
      </c>
      <c r="I333" s="49">
        <v>6.5</v>
      </c>
      <c r="J333" s="49">
        <v>0.5</v>
      </c>
      <c r="K333" s="49">
        <f t="shared" si="5"/>
        <v>1.1000000000000001</v>
      </c>
      <c r="L333" s="20"/>
    </row>
    <row r="334" spans="1:12" s="20" customFormat="1" ht="12.5" x14ac:dyDescent="0.25">
      <c r="A334" s="12" t="s">
        <v>1073</v>
      </c>
      <c r="B334" s="28" t="s">
        <v>341</v>
      </c>
      <c r="C334" s="44" t="s">
        <v>342</v>
      </c>
      <c r="D334" s="9">
        <v>15</v>
      </c>
      <c r="E334" s="36">
        <v>84.31786000000001</v>
      </c>
      <c r="F334" s="10" t="s">
        <v>821</v>
      </c>
      <c r="G334" s="49">
        <v>1.5</v>
      </c>
      <c r="H334" s="49">
        <v>3.2</v>
      </c>
      <c r="I334" s="49">
        <v>5.7</v>
      </c>
      <c r="J334" s="49">
        <v>0.15</v>
      </c>
      <c r="K334" s="49">
        <f t="shared" si="5"/>
        <v>0.33</v>
      </c>
    </row>
    <row r="335" spans="1:12" s="29" customFormat="1" ht="12.5" x14ac:dyDescent="0.25">
      <c r="A335" s="12" t="s">
        <v>1074</v>
      </c>
      <c r="B335" s="28" t="s">
        <v>343</v>
      </c>
      <c r="C335" s="44" t="s">
        <v>344</v>
      </c>
      <c r="D335" s="9">
        <v>15</v>
      </c>
      <c r="E335" s="36">
        <v>138.82233614947128</v>
      </c>
      <c r="F335" s="10" t="s">
        <v>818</v>
      </c>
      <c r="G335" s="49">
        <v>1.5</v>
      </c>
      <c r="H335" s="49">
        <v>3.2</v>
      </c>
      <c r="I335" s="49">
        <v>5.7</v>
      </c>
      <c r="J335" s="49">
        <v>0.15</v>
      </c>
      <c r="K335" s="49">
        <f t="shared" si="5"/>
        <v>0.33</v>
      </c>
      <c r="L335" s="20"/>
    </row>
    <row r="336" spans="1:12" s="20" customFormat="1" ht="12.5" x14ac:dyDescent="0.25">
      <c r="A336" s="12" t="s">
        <v>1075</v>
      </c>
      <c r="B336" s="28" t="s">
        <v>345</v>
      </c>
      <c r="C336" s="44" t="s">
        <v>346</v>
      </c>
      <c r="D336" s="9">
        <v>10</v>
      </c>
      <c r="E336" s="36">
        <v>193.98258000000001</v>
      </c>
      <c r="F336" s="10" t="s">
        <v>818</v>
      </c>
      <c r="G336" s="49">
        <v>2.6</v>
      </c>
      <c r="H336" s="49">
        <v>3.8</v>
      </c>
      <c r="I336" s="49">
        <v>9.3000000000000007</v>
      </c>
      <c r="J336" s="49">
        <v>0.3</v>
      </c>
      <c r="K336" s="49">
        <f t="shared" si="5"/>
        <v>0.66</v>
      </c>
    </row>
    <row r="337" spans="1:12" s="29" customFormat="1" ht="12.5" x14ac:dyDescent="0.25">
      <c r="A337" s="12" t="s">
        <v>1076</v>
      </c>
      <c r="B337" s="28" t="s">
        <v>133</v>
      </c>
      <c r="C337" s="44" t="s">
        <v>134</v>
      </c>
      <c r="D337" s="9">
        <v>12</v>
      </c>
      <c r="E337" s="36">
        <v>49.546090000000021</v>
      </c>
      <c r="F337" s="10" t="s">
        <v>818</v>
      </c>
      <c r="G337" s="49">
        <v>1.5</v>
      </c>
      <c r="H337" s="49">
        <v>3.1</v>
      </c>
      <c r="I337" s="49">
        <v>5.6</v>
      </c>
      <c r="J337" s="49">
        <v>0.2</v>
      </c>
      <c r="K337" s="49">
        <f t="shared" si="5"/>
        <v>0.44000000000000006</v>
      </c>
    </row>
    <row r="338" spans="1:12" s="20" customFormat="1" ht="25" x14ac:dyDescent="0.25">
      <c r="A338" s="12" t="s">
        <v>1077</v>
      </c>
      <c r="B338" s="28" t="s">
        <v>135</v>
      </c>
      <c r="C338" s="44" t="s">
        <v>136</v>
      </c>
      <c r="D338" s="9">
        <v>10</v>
      </c>
      <c r="E338" s="36">
        <v>172.93100000000001</v>
      </c>
      <c r="F338" s="10" t="s">
        <v>818</v>
      </c>
      <c r="G338" s="49">
        <v>2.5</v>
      </c>
      <c r="H338" s="49">
        <v>3.8</v>
      </c>
      <c r="I338" s="49">
        <v>9.3000000000000007</v>
      </c>
      <c r="J338" s="49">
        <v>0.2</v>
      </c>
      <c r="K338" s="49">
        <f t="shared" si="5"/>
        <v>0.44000000000000006</v>
      </c>
    </row>
    <row r="339" spans="1:12" s="29" customFormat="1" ht="12.5" x14ac:dyDescent="0.25">
      <c r="A339" s="12" t="s">
        <v>1078</v>
      </c>
      <c r="B339" s="28" t="s">
        <v>170</v>
      </c>
      <c r="C339" s="44" t="s">
        <v>149</v>
      </c>
      <c r="D339" s="9">
        <v>10</v>
      </c>
      <c r="E339" s="36">
        <v>176.66869000000003</v>
      </c>
      <c r="F339" s="10" t="s">
        <v>821</v>
      </c>
      <c r="G339" s="49">
        <v>2.6</v>
      </c>
      <c r="H339" s="49">
        <v>3.8</v>
      </c>
      <c r="I339" s="49">
        <v>9.3000000000000007</v>
      </c>
      <c r="J339" s="49">
        <v>0.4</v>
      </c>
      <c r="K339" s="49">
        <f t="shared" si="5"/>
        <v>0.88000000000000012</v>
      </c>
      <c r="L339" s="20"/>
    </row>
    <row r="340" spans="1:12" s="20" customFormat="1" ht="25" x14ac:dyDescent="0.25">
      <c r="A340" s="12" t="s">
        <v>1079</v>
      </c>
      <c r="B340" s="28" t="s">
        <v>171</v>
      </c>
      <c r="C340" s="44" t="s">
        <v>152</v>
      </c>
      <c r="D340" s="9">
        <v>18</v>
      </c>
      <c r="E340" s="36">
        <v>58.905699188220645</v>
      </c>
      <c r="F340" s="10" t="s">
        <v>818</v>
      </c>
      <c r="G340" s="49">
        <v>0.8</v>
      </c>
      <c r="H340" s="49">
        <v>2.8</v>
      </c>
      <c r="I340" s="49">
        <v>4.5999999999999996</v>
      </c>
      <c r="J340" s="49">
        <v>0.25</v>
      </c>
      <c r="K340" s="49">
        <f t="shared" si="5"/>
        <v>0.55000000000000004</v>
      </c>
      <c r="L340" s="29"/>
    </row>
    <row r="341" spans="1:12" s="29" customFormat="1" ht="25" x14ac:dyDescent="0.25">
      <c r="A341" s="12" t="s">
        <v>1080</v>
      </c>
      <c r="B341" s="28" t="s">
        <v>803</v>
      </c>
      <c r="C341" s="4" t="s">
        <v>808</v>
      </c>
      <c r="D341" s="31">
        <v>18</v>
      </c>
      <c r="E341" s="36">
        <v>53.24</v>
      </c>
      <c r="F341" s="10" t="s">
        <v>821</v>
      </c>
      <c r="G341" s="49">
        <v>1</v>
      </c>
      <c r="H341" s="49">
        <v>2.7</v>
      </c>
      <c r="I341" s="49">
        <v>4.5999999999999996</v>
      </c>
      <c r="J341" s="49">
        <v>0.25</v>
      </c>
      <c r="K341" s="49">
        <f t="shared" si="5"/>
        <v>0.55000000000000004</v>
      </c>
      <c r="L341" s="20"/>
    </row>
    <row r="342" spans="1:12" s="29" customFormat="1" ht="37.5" x14ac:dyDescent="0.25">
      <c r="A342" s="12" t="s">
        <v>1081</v>
      </c>
      <c r="B342" s="28" t="s">
        <v>172</v>
      </c>
      <c r="C342" s="44" t="s">
        <v>352</v>
      </c>
      <c r="D342" s="9">
        <v>18</v>
      </c>
      <c r="E342" s="36">
        <v>58.663000000000004</v>
      </c>
      <c r="F342" s="10" t="s">
        <v>818</v>
      </c>
      <c r="G342" s="49">
        <v>1</v>
      </c>
      <c r="H342" s="49">
        <v>2.25</v>
      </c>
      <c r="I342" s="49">
        <v>4.5</v>
      </c>
      <c r="J342" s="49">
        <v>0.25</v>
      </c>
      <c r="K342" s="49">
        <f t="shared" ref="K342:K405" si="6">J342*2.2</f>
        <v>0.55000000000000004</v>
      </c>
    </row>
    <row r="343" spans="1:12" s="20" customFormat="1" ht="25" x14ac:dyDescent="0.25">
      <c r="A343" s="12" t="s">
        <v>1082</v>
      </c>
      <c r="B343" s="28" t="s">
        <v>173</v>
      </c>
      <c r="C343" s="44" t="s">
        <v>353</v>
      </c>
      <c r="D343" s="9">
        <v>12</v>
      </c>
      <c r="E343" s="36">
        <v>81.687100000000015</v>
      </c>
      <c r="F343" s="10" t="s">
        <v>818</v>
      </c>
      <c r="G343" s="49">
        <v>1.65</v>
      </c>
      <c r="H343" s="49">
        <v>6.7</v>
      </c>
      <c r="I343" s="49">
        <v>4.9000000000000004</v>
      </c>
      <c r="J343" s="49">
        <v>0.65</v>
      </c>
      <c r="K343" s="49">
        <f t="shared" si="6"/>
        <v>1.4300000000000002</v>
      </c>
    </row>
    <row r="344" spans="1:12" s="20" customFormat="1" ht="25" x14ac:dyDescent="0.25">
      <c r="A344" s="12" t="s">
        <v>1083</v>
      </c>
      <c r="B344" s="28" t="s">
        <v>804</v>
      </c>
      <c r="C344" s="4" t="s">
        <v>809</v>
      </c>
      <c r="D344" s="31">
        <v>12</v>
      </c>
      <c r="E344" s="36">
        <v>67.099999999999994</v>
      </c>
      <c r="F344" s="10" t="s">
        <v>819</v>
      </c>
      <c r="G344" s="49">
        <v>1.5</v>
      </c>
      <c r="H344" s="49">
        <v>4.8</v>
      </c>
      <c r="I344" s="49">
        <v>6.9</v>
      </c>
      <c r="J344" s="49">
        <v>0.65</v>
      </c>
      <c r="K344" s="49">
        <f t="shared" si="6"/>
        <v>1.4300000000000002</v>
      </c>
      <c r="L344" s="29"/>
    </row>
    <row r="345" spans="1:12" s="20" customFormat="1" ht="37.5" x14ac:dyDescent="0.25">
      <c r="A345" s="12" t="s">
        <v>1084</v>
      </c>
      <c r="B345" s="28" t="s">
        <v>89</v>
      </c>
      <c r="C345" s="14" t="s">
        <v>566</v>
      </c>
      <c r="D345" s="28">
        <v>4</v>
      </c>
      <c r="E345" s="36">
        <v>356.89499999999998</v>
      </c>
      <c r="F345" s="10" t="s">
        <v>821</v>
      </c>
      <c r="G345" s="49">
        <v>3.1</v>
      </c>
      <c r="H345" s="49">
        <v>9.1999999999999993</v>
      </c>
      <c r="I345" s="49">
        <v>16.8</v>
      </c>
      <c r="J345" s="49">
        <v>5.9</v>
      </c>
      <c r="K345" s="49">
        <f t="shared" si="6"/>
        <v>12.980000000000002</v>
      </c>
    </row>
    <row r="346" spans="1:12" s="20" customFormat="1" ht="12.5" x14ac:dyDescent="0.25">
      <c r="A346" s="12" t="s">
        <v>1085</v>
      </c>
      <c r="B346" s="28" t="s">
        <v>663</v>
      </c>
      <c r="C346" s="14" t="s">
        <v>664</v>
      </c>
      <c r="D346" s="12">
        <v>15</v>
      </c>
      <c r="E346" s="36">
        <v>55.13</v>
      </c>
      <c r="F346" s="10" t="s">
        <v>818</v>
      </c>
      <c r="G346" s="49">
        <v>1.5</v>
      </c>
      <c r="H346" s="49">
        <v>3.2</v>
      </c>
      <c r="I346" s="49">
        <v>5.7</v>
      </c>
      <c r="J346" s="49">
        <v>0.2</v>
      </c>
      <c r="K346" s="49">
        <f t="shared" si="6"/>
        <v>0.44000000000000006</v>
      </c>
      <c r="L346" s="29"/>
    </row>
    <row r="347" spans="1:12" s="29" customFormat="1" ht="25" x14ac:dyDescent="0.25">
      <c r="A347" s="12" t="s">
        <v>1086</v>
      </c>
      <c r="B347" s="28" t="s">
        <v>513</v>
      </c>
      <c r="C347" s="44" t="s">
        <v>514</v>
      </c>
      <c r="D347" s="9">
        <v>10</v>
      </c>
      <c r="E347" s="36">
        <v>84.13707500000001</v>
      </c>
      <c r="F347" s="10" t="s">
        <v>821</v>
      </c>
      <c r="G347" s="49">
        <v>2.2000000000000002</v>
      </c>
      <c r="H347" s="49">
        <v>5.2</v>
      </c>
      <c r="I347" s="49">
        <v>9.3000000000000007</v>
      </c>
      <c r="J347" s="49">
        <v>0.93</v>
      </c>
      <c r="K347" s="49">
        <f t="shared" si="6"/>
        <v>2.0460000000000003</v>
      </c>
      <c r="L347" s="20"/>
    </row>
    <row r="348" spans="1:12" s="23" customFormat="1" ht="25" x14ac:dyDescent="0.25">
      <c r="A348" s="12" t="s">
        <v>1241</v>
      </c>
      <c r="B348" s="28" t="s">
        <v>178</v>
      </c>
      <c r="C348" s="14" t="s">
        <v>179</v>
      </c>
      <c r="D348" s="12">
        <v>10</v>
      </c>
      <c r="E348" s="36">
        <v>16.54</v>
      </c>
      <c r="F348" s="10" t="s">
        <v>817</v>
      </c>
      <c r="G348" s="49">
        <v>0.01</v>
      </c>
      <c r="H348" s="49">
        <v>4.5</v>
      </c>
      <c r="I348" s="49">
        <v>6.25</v>
      </c>
      <c r="J348" s="49">
        <v>7.0000000000000007E-2</v>
      </c>
      <c r="K348" s="49">
        <f t="shared" si="6"/>
        <v>0.15400000000000003</v>
      </c>
      <c r="L348" s="29"/>
    </row>
    <row r="349" spans="1:12" s="23" customFormat="1" ht="37.5" x14ac:dyDescent="0.25">
      <c r="A349" s="12" t="s">
        <v>1087</v>
      </c>
      <c r="B349" s="28" t="s">
        <v>391</v>
      </c>
      <c r="C349" s="14" t="s">
        <v>137</v>
      </c>
      <c r="D349" s="12">
        <v>20</v>
      </c>
      <c r="E349" s="36">
        <v>30.300958171812752</v>
      </c>
      <c r="F349" s="10" t="s">
        <v>817</v>
      </c>
      <c r="G349" s="49">
        <v>0.9</v>
      </c>
      <c r="H349" s="49">
        <v>3.4</v>
      </c>
      <c r="I349" s="49">
        <v>5.8</v>
      </c>
      <c r="J349" s="49">
        <v>0.15</v>
      </c>
      <c r="K349" s="49">
        <f t="shared" si="6"/>
        <v>0.33</v>
      </c>
      <c r="L349" s="20"/>
    </row>
    <row r="350" spans="1:12" s="29" customFormat="1" ht="25" x14ac:dyDescent="0.25">
      <c r="A350" s="12" t="s">
        <v>1088</v>
      </c>
      <c r="B350" s="28" t="s">
        <v>501</v>
      </c>
      <c r="C350" s="14" t="s">
        <v>796</v>
      </c>
      <c r="D350" s="12">
        <v>12</v>
      </c>
      <c r="E350" s="36">
        <v>134.462625</v>
      </c>
      <c r="F350" s="10" t="s">
        <v>819</v>
      </c>
      <c r="G350" s="49">
        <v>1.3</v>
      </c>
      <c r="H350" s="49">
        <v>4.0999999999999996</v>
      </c>
      <c r="I350" s="49">
        <v>5.3</v>
      </c>
      <c r="J350" s="49">
        <v>0.25</v>
      </c>
      <c r="K350" s="49">
        <f t="shared" si="6"/>
        <v>0.55000000000000004</v>
      </c>
    </row>
    <row r="351" spans="1:12" s="29" customFormat="1" ht="12.5" x14ac:dyDescent="0.25">
      <c r="A351" s="12">
        <v>88030744</v>
      </c>
      <c r="B351" s="28" t="s">
        <v>1492</v>
      </c>
      <c r="C351" s="14" t="s">
        <v>1496</v>
      </c>
      <c r="D351" s="28">
        <v>48</v>
      </c>
      <c r="E351" s="36">
        <v>68.437200000000004</v>
      </c>
      <c r="F351" s="10" t="s">
        <v>819</v>
      </c>
      <c r="G351" s="49">
        <v>0.9</v>
      </c>
      <c r="H351" s="49">
        <v>2.1</v>
      </c>
      <c r="I351" s="49">
        <v>3.2</v>
      </c>
      <c r="J351" s="49">
        <v>0.01</v>
      </c>
      <c r="K351" s="49">
        <f t="shared" si="6"/>
        <v>2.2000000000000002E-2</v>
      </c>
    </row>
    <row r="352" spans="1:12" s="29" customFormat="1" ht="12.5" x14ac:dyDescent="0.25">
      <c r="A352" s="12">
        <v>88030754</v>
      </c>
      <c r="B352" s="28" t="s">
        <v>1497</v>
      </c>
      <c r="C352" s="14" t="s">
        <v>1498</v>
      </c>
      <c r="D352" s="28">
        <v>48</v>
      </c>
      <c r="E352" s="36">
        <v>68.437200000000004</v>
      </c>
      <c r="F352" s="10" t="s">
        <v>819</v>
      </c>
      <c r="G352" s="49">
        <v>3.1</v>
      </c>
      <c r="H352" s="49">
        <v>1</v>
      </c>
      <c r="I352" s="49">
        <v>2.1</v>
      </c>
      <c r="J352" s="49">
        <v>0.1</v>
      </c>
      <c r="K352" s="49">
        <f t="shared" si="6"/>
        <v>0.22000000000000003</v>
      </c>
    </row>
    <row r="353" spans="1:12" s="29" customFormat="1" ht="12.5" x14ac:dyDescent="0.25">
      <c r="A353" s="12" t="s">
        <v>1407</v>
      </c>
      <c r="B353" s="28" t="s">
        <v>1403</v>
      </c>
      <c r="C353" s="14" t="s">
        <v>1404</v>
      </c>
      <c r="D353" s="28">
        <v>48</v>
      </c>
      <c r="E353" s="36">
        <v>105.93</v>
      </c>
      <c r="F353" s="10" t="s">
        <v>819</v>
      </c>
      <c r="G353" s="49">
        <v>1.2</v>
      </c>
      <c r="H353" s="49">
        <v>2.5</v>
      </c>
      <c r="I353" s="49">
        <v>3.9</v>
      </c>
      <c r="J353" s="49">
        <v>0.1</v>
      </c>
      <c r="K353" s="49">
        <f t="shared" si="6"/>
        <v>0.22000000000000003</v>
      </c>
      <c r="L353" s="50"/>
    </row>
    <row r="354" spans="1:12" s="20" customFormat="1" ht="12.5" x14ac:dyDescent="0.25">
      <c r="A354" s="12" t="s">
        <v>1408</v>
      </c>
      <c r="B354" s="28" t="s">
        <v>1405</v>
      </c>
      <c r="C354" s="14" t="s">
        <v>1406</v>
      </c>
      <c r="D354" s="28">
        <v>48</v>
      </c>
      <c r="E354" s="36">
        <v>105.93</v>
      </c>
      <c r="F354" s="10" t="s">
        <v>819</v>
      </c>
      <c r="G354" s="49">
        <v>1.2</v>
      </c>
      <c r="H354" s="49">
        <v>2.5</v>
      </c>
      <c r="I354" s="49">
        <v>3.9</v>
      </c>
      <c r="J354" s="49">
        <v>0.1</v>
      </c>
      <c r="K354" s="49">
        <f t="shared" si="6"/>
        <v>0.22000000000000003</v>
      </c>
      <c r="L354" s="29"/>
    </row>
    <row r="355" spans="1:12" s="29" customFormat="1" ht="12.5" x14ac:dyDescent="0.25">
      <c r="A355" s="12">
        <v>88030763</v>
      </c>
      <c r="B355" s="28" t="s">
        <v>1475</v>
      </c>
      <c r="C355" s="14" t="s">
        <v>748</v>
      </c>
      <c r="D355" s="12">
        <v>48</v>
      </c>
      <c r="E355" s="36">
        <v>72</v>
      </c>
      <c r="F355" s="10" t="s">
        <v>1587</v>
      </c>
      <c r="G355" s="49">
        <v>3.7</v>
      </c>
      <c r="H355" s="49">
        <v>1.5</v>
      </c>
      <c r="I355" s="49">
        <v>2.5</v>
      </c>
      <c r="J355" s="49">
        <v>0.2</v>
      </c>
      <c r="K355" s="49">
        <f t="shared" si="6"/>
        <v>0.44000000000000006</v>
      </c>
    </row>
    <row r="356" spans="1:12" s="23" customFormat="1" ht="25" x14ac:dyDescent="0.25">
      <c r="A356" s="32">
        <v>88030728</v>
      </c>
      <c r="B356" s="32" t="s">
        <v>1415</v>
      </c>
      <c r="C356" s="17" t="s">
        <v>1489</v>
      </c>
      <c r="D356" s="16">
        <v>48</v>
      </c>
      <c r="E356" s="63">
        <v>150</v>
      </c>
      <c r="F356" s="19" t="s">
        <v>1527</v>
      </c>
      <c r="G356" s="64">
        <v>2.1</v>
      </c>
      <c r="H356" s="64">
        <v>3.5</v>
      </c>
      <c r="I356" s="64">
        <v>4.8</v>
      </c>
      <c r="J356" s="64">
        <v>0.55000000000000004</v>
      </c>
      <c r="K356" s="64">
        <f t="shared" si="6"/>
        <v>1.2100000000000002</v>
      </c>
    </row>
    <row r="357" spans="1:12" s="20" customFormat="1" ht="12.5" x14ac:dyDescent="0.25">
      <c r="A357" s="40">
        <v>80000867</v>
      </c>
      <c r="B357" s="31" t="s">
        <v>1410</v>
      </c>
      <c r="C357" s="4" t="s">
        <v>1420</v>
      </c>
      <c r="D357" s="31">
        <v>24</v>
      </c>
      <c r="E357" s="36">
        <v>171.18930000000003</v>
      </c>
      <c r="F357" s="10" t="s">
        <v>1527</v>
      </c>
      <c r="G357" s="49">
        <v>2.2999999999999998</v>
      </c>
      <c r="H357" s="49">
        <v>4.8</v>
      </c>
      <c r="I357" s="49">
        <v>5</v>
      </c>
      <c r="J357" s="49">
        <v>0.4</v>
      </c>
      <c r="K357" s="49">
        <f t="shared" si="6"/>
        <v>0.88000000000000012</v>
      </c>
      <c r="L357" s="29"/>
    </row>
    <row r="358" spans="1:12" s="23" customFormat="1" ht="25" x14ac:dyDescent="0.25">
      <c r="A358" s="16">
        <v>88030675</v>
      </c>
      <c r="B358" s="16" t="s">
        <v>1577</v>
      </c>
      <c r="C358" s="17" t="s">
        <v>1584</v>
      </c>
      <c r="D358" s="16">
        <v>6</v>
      </c>
      <c r="E358" s="63">
        <v>192</v>
      </c>
      <c r="F358" s="19" t="s">
        <v>1527</v>
      </c>
      <c r="G358" s="64">
        <v>2.6</v>
      </c>
      <c r="H358" s="64">
        <v>6.6</v>
      </c>
      <c r="I358" s="64">
        <v>6.7</v>
      </c>
      <c r="J358" s="64">
        <v>0.8</v>
      </c>
      <c r="K358" s="64">
        <f t="shared" si="6"/>
        <v>1.7600000000000002</v>
      </c>
    </row>
    <row r="359" spans="1:12" s="20" customFormat="1" ht="12.5" x14ac:dyDescent="0.25">
      <c r="A359" s="12">
        <v>88030457</v>
      </c>
      <c r="B359" s="28" t="s">
        <v>1267</v>
      </c>
      <c r="C359" s="14" t="s">
        <v>1268</v>
      </c>
      <c r="D359" s="12">
        <v>6</v>
      </c>
      <c r="E359" s="36">
        <v>174.08900000000003</v>
      </c>
      <c r="F359" s="10" t="s">
        <v>1587</v>
      </c>
      <c r="G359" s="49">
        <v>3</v>
      </c>
      <c r="H359" s="49">
        <v>7.6</v>
      </c>
      <c r="I359" s="49">
        <v>11.6</v>
      </c>
      <c r="J359" s="49">
        <v>1.75</v>
      </c>
      <c r="K359" s="49">
        <f t="shared" si="6"/>
        <v>3.8500000000000005</v>
      </c>
      <c r="L359" s="29"/>
    </row>
    <row r="360" spans="1:12" s="20" customFormat="1" ht="12.5" x14ac:dyDescent="0.25">
      <c r="A360" s="40">
        <v>88030716</v>
      </c>
      <c r="B360" s="31" t="s">
        <v>1568</v>
      </c>
      <c r="C360" s="4" t="s">
        <v>1569</v>
      </c>
      <c r="D360" s="31">
        <v>24</v>
      </c>
      <c r="E360" s="36">
        <v>192</v>
      </c>
      <c r="F360" s="10" t="s">
        <v>819</v>
      </c>
      <c r="G360" s="49">
        <v>3.3</v>
      </c>
      <c r="H360" s="49">
        <v>2.9</v>
      </c>
      <c r="I360" s="49">
        <v>6.7</v>
      </c>
      <c r="J360" s="49">
        <v>0.8</v>
      </c>
      <c r="K360" s="49">
        <f t="shared" si="6"/>
        <v>1.7600000000000002</v>
      </c>
      <c r="L360" s="29"/>
    </row>
    <row r="361" spans="1:12" s="29" customFormat="1" ht="12.5" x14ac:dyDescent="0.25">
      <c r="A361" s="12" t="s">
        <v>1089</v>
      </c>
      <c r="B361" s="28" t="s">
        <v>731</v>
      </c>
      <c r="C361" s="14" t="s">
        <v>732</v>
      </c>
      <c r="D361" s="12">
        <v>6</v>
      </c>
      <c r="E361" s="36">
        <v>112.33930000000002</v>
      </c>
      <c r="F361" s="10" t="s">
        <v>1587</v>
      </c>
      <c r="G361" s="49">
        <v>1.5</v>
      </c>
      <c r="H361" s="49">
        <v>2.5</v>
      </c>
      <c r="I361" s="49">
        <v>3.8</v>
      </c>
      <c r="J361" s="49">
        <v>0.15</v>
      </c>
      <c r="K361" s="49">
        <f t="shared" si="6"/>
        <v>0.33</v>
      </c>
    </row>
    <row r="362" spans="1:12" s="20" customFormat="1" ht="25" x14ac:dyDescent="0.25">
      <c r="A362" s="32">
        <v>88030397</v>
      </c>
      <c r="B362" s="28" t="s">
        <v>1266</v>
      </c>
      <c r="C362" s="14" t="s">
        <v>1269</v>
      </c>
      <c r="D362" s="12">
        <v>4</v>
      </c>
      <c r="E362" s="36">
        <v>313.45650000000001</v>
      </c>
      <c r="F362" s="10" t="s">
        <v>1587</v>
      </c>
      <c r="G362" s="49">
        <v>2.8</v>
      </c>
      <c r="H362" s="49">
        <v>11.6</v>
      </c>
      <c r="I362" s="49">
        <v>11.7</v>
      </c>
      <c r="J362" s="49">
        <v>3.2</v>
      </c>
      <c r="K362" s="49">
        <f t="shared" si="6"/>
        <v>7.0400000000000009</v>
      </c>
      <c r="L362" s="29"/>
    </row>
    <row r="363" spans="1:12" s="20" customFormat="1" ht="25" x14ac:dyDescent="0.25">
      <c r="A363" s="12" t="s">
        <v>1274</v>
      </c>
      <c r="B363" s="28" t="s">
        <v>1273</v>
      </c>
      <c r="C363" s="14" t="s">
        <v>730</v>
      </c>
      <c r="D363" s="12">
        <v>12</v>
      </c>
      <c r="E363" s="36">
        <v>145.27390000000003</v>
      </c>
      <c r="F363" s="10" t="s">
        <v>819</v>
      </c>
      <c r="G363" s="49">
        <v>2.6</v>
      </c>
      <c r="H363" s="49">
        <v>3.1</v>
      </c>
      <c r="I363" s="49">
        <v>3.7</v>
      </c>
      <c r="J363" s="49">
        <v>0.35</v>
      </c>
      <c r="K363" s="49">
        <f t="shared" si="6"/>
        <v>0.77</v>
      </c>
      <c r="L363" s="29"/>
    </row>
    <row r="364" spans="1:12" s="29" customFormat="1" ht="12.5" x14ac:dyDescent="0.25">
      <c r="A364" s="12" t="s">
        <v>1090</v>
      </c>
      <c r="B364" s="28" t="s">
        <v>735</v>
      </c>
      <c r="C364" s="14" t="s">
        <v>736</v>
      </c>
      <c r="D364" s="12">
        <v>6</v>
      </c>
      <c r="E364" s="36">
        <v>230.29610000000002</v>
      </c>
      <c r="F364" s="10" t="s">
        <v>819</v>
      </c>
      <c r="G364" s="49">
        <v>3.1</v>
      </c>
      <c r="H364" s="49">
        <v>7.4</v>
      </c>
      <c r="I364" s="49">
        <v>11.7</v>
      </c>
      <c r="J364" s="49">
        <v>2.08</v>
      </c>
      <c r="K364" s="49">
        <f t="shared" si="6"/>
        <v>4.5760000000000005</v>
      </c>
    </row>
    <row r="365" spans="1:12" s="29" customFormat="1" ht="12.5" x14ac:dyDescent="0.25">
      <c r="A365" s="12" t="s">
        <v>1091</v>
      </c>
      <c r="B365" s="28" t="s">
        <v>827</v>
      </c>
      <c r="C365" s="17" t="s">
        <v>733</v>
      </c>
      <c r="D365" s="28">
        <v>25</v>
      </c>
      <c r="E365" s="36">
        <v>185.3775</v>
      </c>
      <c r="F365" s="10" t="s">
        <v>1587</v>
      </c>
      <c r="G365" s="49">
        <v>1.8</v>
      </c>
      <c r="H365" s="49">
        <v>2.7</v>
      </c>
      <c r="I365" s="49">
        <v>4.4000000000000004</v>
      </c>
      <c r="J365" s="49">
        <v>0.313</v>
      </c>
      <c r="K365" s="49">
        <f t="shared" si="6"/>
        <v>0.6886000000000001</v>
      </c>
      <c r="L365" s="20"/>
    </row>
    <row r="366" spans="1:12" s="23" customFormat="1" ht="12.5" x14ac:dyDescent="0.25">
      <c r="A366" s="12" t="s">
        <v>1092</v>
      </c>
      <c r="B366" s="28" t="s">
        <v>737</v>
      </c>
      <c r="C366" s="14" t="s">
        <v>738</v>
      </c>
      <c r="D366" s="12">
        <v>12</v>
      </c>
      <c r="E366" s="36">
        <v>112.33930000000002</v>
      </c>
      <c r="F366" s="10" t="s">
        <v>1587</v>
      </c>
      <c r="G366" s="49">
        <v>1.8</v>
      </c>
      <c r="H366" s="49">
        <v>3.1</v>
      </c>
      <c r="I366" s="49">
        <v>4.4000000000000004</v>
      </c>
      <c r="J366" s="49">
        <v>0.2</v>
      </c>
      <c r="K366" s="49">
        <f t="shared" si="6"/>
        <v>0.44000000000000006</v>
      </c>
      <c r="L366" s="20"/>
    </row>
    <row r="367" spans="1:12" s="23" customFormat="1" ht="12.5" x14ac:dyDescent="0.25">
      <c r="A367" s="12" t="s">
        <v>1093</v>
      </c>
      <c r="B367" s="28" t="s">
        <v>739</v>
      </c>
      <c r="C367" s="14" t="s">
        <v>740</v>
      </c>
      <c r="D367" s="12">
        <v>48</v>
      </c>
      <c r="E367" s="36">
        <v>85.075700000000012</v>
      </c>
      <c r="F367" s="10" t="s">
        <v>819</v>
      </c>
      <c r="G367" s="49">
        <v>0.5</v>
      </c>
      <c r="H367" s="49">
        <v>3.75</v>
      </c>
      <c r="I367" s="49">
        <v>5.25</v>
      </c>
      <c r="J367" s="49">
        <v>0.15</v>
      </c>
      <c r="K367" s="49">
        <f t="shared" si="6"/>
        <v>0.33</v>
      </c>
      <c r="L367" s="29"/>
    </row>
    <row r="368" spans="1:12" s="29" customFormat="1" ht="12.5" x14ac:dyDescent="0.25">
      <c r="A368" s="12">
        <v>88030615</v>
      </c>
      <c r="B368" s="28" t="s">
        <v>1474</v>
      </c>
      <c r="C368" s="14" t="s">
        <v>734</v>
      </c>
      <c r="D368" s="12">
        <v>20</v>
      </c>
      <c r="E368" s="36">
        <v>178.8612</v>
      </c>
      <c r="F368" s="10" t="s">
        <v>820</v>
      </c>
      <c r="G368" s="49">
        <v>5.25</v>
      </c>
      <c r="H368" s="49">
        <v>5.25</v>
      </c>
      <c r="I368" s="49">
        <v>5.25</v>
      </c>
      <c r="J368" s="49">
        <v>0.65</v>
      </c>
      <c r="K368" s="49">
        <f t="shared" si="6"/>
        <v>1.4300000000000002</v>
      </c>
      <c r="L368" s="20"/>
    </row>
    <row r="369" spans="1:12" s="29" customFormat="1" ht="25" x14ac:dyDescent="0.25">
      <c r="A369" s="12" t="s">
        <v>1094</v>
      </c>
      <c r="B369" s="28" t="s">
        <v>790</v>
      </c>
      <c r="C369" s="17" t="s">
        <v>791</v>
      </c>
      <c r="D369" s="28">
        <v>6</v>
      </c>
      <c r="E369" s="36">
        <v>262.89900000000006</v>
      </c>
      <c r="F369" s="10" t="s">
        <v>1587</v>
      </c>
      <c r="G369" s="49">
        <v>2.8</v>
      </c>
      <c r="H369" s="49">
        <v>3.1</v>
      </c>
      <c r="I369" s="49">
        <v>5.8</v>
      </c>
      <c r="J369" s="49">
        <v>0.45</v>
      </c>
      <c r="K369" s="49">
        <f t="shared" si="6"/>
        <v>0.9900000000000001</v>
      </c>
    </row>
    <row r="370" spans="1:12" s="29" customFormat="1" ht="12.5" x14ac:dyDescent="0.25">
      <c r="A370" s="12" t="s">
        <v>1095</v>
      </c>
      <c r="B370" s="28" t="s">
        <v>741</v>
      </c>
      <c r="C370" s="14" t="s">
        <v>742</v>
      </c>
      <c r="D370" s="12">
        <v>12</v>
      </c>
      <c r="E370" s="36">
        <v>105.98350000000001</v>
      </c>
      <c r="F370" s="10" t="s">
        <v>819</v>
      </c>
      <c r="G370" s="49">
        <v>1.5</v>
      </c>
      <c r="H370" s="49">
        <v>1.8</v>
      </c>
      <c r="I370" s="49">
        <v>5.9</v>
      </c>
      <c r="J370" s="49">
        <v>0.248</v>
      </c>
      <c r="K370" s="49">
        <f t="shared" si="6"/>
        <v>0.54560000000000008</v>
      </c>
      <c r="L370" s="20"/>
    </row>
    <row r="371" spans="1:12" s="23" customFormat="1" ht="12.5" x14ac:dyDescent="0.25">
      <c r="A371" s="32">
        <v>88030612</v>
      </c>
      <c r="B371" s="39" t="s">
        <v>1425</v>
      </c>
      <c r="C371" s="41" t="s">
        <v>1458</v>
      </c>
      <c r="D371" s="31">
        <v>20</v>
      </c>
      <c r="E371" s="36">
        <v>181.9</v>
      </c>
      <c r="F371" s="10" t="s">
        <v>820</v>
      </c>
      <c r="G371" s="49">
        <v>2.9</v>
      </c>
      <c r="H371" s="49">
        <v>5.3</v>
      </c>
      <c r="I371" s="49">
        <v>5.3</v>
      </c>
      <c r="J371" s="49">
        <v>0.75</v>
      </c>
      <c r="K371" s="49">
        <f t="shared" si="6"/>
        <v>1.6500000000000001</v>
      </c>
      <c r="L371" s="20"/>
    </row>
    <row r="372" spans="1:12" s="23" customFormat="1" ht="12.5" x14ac:dyDescent="0.25">
      <c r="A372" s="12" t="s">
        <v>1096</v>
      </c>
      <c r="B372" s="28" t="s">
        <v>743</v>
      </c>
      <c r="C372" s="14" t="s">
        <v>744</v>
      </c>
      <c r="D372" s="12">
        <v>48</v>
      </c>
      <c r="E372" s="36">
        <v>85.653500000000008</v>
      </c>
      <c r="F372" s="10" t="s">
        <v>819</v>
      </c>
      <c r="G372" s="49">
        <v>1.4</v>
      </c>
      <c r="H372" s="49">
        <v>2.2999999999999998</v>
      </c>
      <c r="I372" s="49">
        <v>3.1</v>
      </c>
      <c r="J372" s="49">
        <v>0.121</v>
      </c>
      <c r="K372" s="49">
        <f t="shared" si="6"/>
        <v>0.26619999999999999</v>
      </c>
    </row>
    <row r="373" spans="1:12" s="23" customFormat="1" ht="12.5" x14ac:dyDescent="0.25">
      <c r="A373" s="12" t="s">
        <v>1097</v>
      </c>
      <c r="B373" s="28" t="s">
        <v>745</v>
      </c>
      <c r="C373" s="14" t="s">
        <v>746</v>
      </c>
      <c r="D373" s="12">
        <v>48</v>
      </c>
      <c r="E373" s="36">
        <v>65.676600000000008</v>
      </c>
      <c r="F373" s="10" t="s">
        <v>819</v>
      </c>
      <c r="G373" s="49">
        <v>1.4</v>
      </c>
      <c r="H373" s="49">
        <v>2.1</v>
      </c>
      <c r="I373" s="49">
        <v>2.6</v>
      </c>
      <c r="J373" s="49">
        <v>9.06E-2</v>
      </c>
      <c r="K373" s="49">
        <f t="shared" si="6"/>
        <v>0.19932000000000002</v>
      </c>
      <c r="L373" s="20"/>
    </row>
    <row r="374" spans="1:12" s="29" customFormat="1" ht="37.5" x14ac:dyDescent="0.25">
      <c r="A374" s="12" t="s">
        <v>1098</v>
      </c>
      <c r="B374" s="28" t="s">
        <v>799</v>
      </c>
      <c r="C374" s="17" t="s">
        <v>800</v>
      </c>
      <c r="D374" s="28">
        <v>6</v>
      </c>
      <c r="E374" s="36">
        <v>670.72950000000003</v>
      </c>
      <c r="F374" s="10" t="s">
        <v>818</v>
      </c>
      <c r="G374" s="49">
        <v>6.4</v>
      </c>
      <c r="H374" s="49">
        <v>5.9</v>
      </c>
      <c r="I374" s="49">
        <v>6.6</v>
      </c>
      <c r="J374" s="49">
        <v>2.1749999999999998</v>
      </c>
      <c r="K374" s="49">
        <f t="shared" si="6"/>
        <v>4.7850000000000001</v>
      </c>
      <c r="L374" s="20"/>
    </row>
    <row r="375" spans="1:12" s="20" customFormat="1" ht="12.5" x14ac:dyDescent="0.25">
      <c r="A375" s="12" t="s">
        <v>1242</v>
      </c>
      <c r="B375" s="28" t="s">
        <v>747</v>
      </c>
      <c r="C375" s="14" t="s">
        <v>748</v>
      </c>
      <c r="D375" s="12">
        <v>48</v>
      </c>
      <c r="E375" s="36">
        <v>64.724299999999999</v>
      </c>
      <c r="F375" s="10" t="s">
        <v>821</v>
      </c>
      <c r="G375" s="49">
        <v>1.3</v>
      </c>
      <c r="H375" s="49">
        <v>2.5</v>
      </c>
      <c r="I375" s="49">
        <v>3.9</v>
      </c>
      <c r="J375" s="49">
        <v>0.216</v>
      </c>
      <c r="K375" s="49">
        <f t="shared" si="6"/>
        <v>0.47520000000000001</v>
      </c>
    </row>
    <row r="376" spans="1:12" s="20" customFormat="1" ht="12.5" x14ac:dyDescent="0.25">
      <c r="A376" s="12" t="s">
        <v>1099</v>
      </c>
      <c r="B376" s="28" t="s">
        <v>813</v>
      </c>
      <c r="C376" s="14" t="s">
        <v>814</v>
      </c>
      <c r="D376" s="28">
        <v>48</v>
      </c>
      <c r="E376" s="36">
        <v>64.713600000000014</v>
      </c>
      <c r="F376" s="10" t="s">
        <v>1587</v>
      </c>
      <c r="G376" s="49">
        <v>1.5</v>
      </c>
      <c r="H376" s="49">
        <v>2.6</v>
      </c>
      <c r="I376" s="49">
        <v>3.8</v>
      </c>
      <c r="J376" s="49">
        <v>0.21199999999999999</v>
      </c>
      <c r="K376" s="49">
        <f t="shared" si="6"/>
        <v>0.46640000000000004</v>
      </c>
    </row>
    <row r="377" spans="1:12" s="29" customFormat="1" ht="12.5" x14ac:dyDescent="0.25">
      <c r="A377" s="12" t="s">
        <v>1100</v>
      </c>
      <c r="B377" s="28" t="s">
        <v>749</v>
      </c>
      <c r="C377" s="14" t="s">
        <v>750</v>
      </c>
      <c r="D377" s="12">
        <v>48</v>
      </c>
      <c r="E377" s="36">
        <v>57.608800000000009</v>
      </c>
      <c r="F377" s="10" t="s">
        <v>819</v>
      </c>
      <c r="G377" s="49">
        <v>1.4</v>
      </c>
      <c r="H377" s="49">
        <v>2.4</v>
      </c>
      <c r="I377" s="49">
        <v>3</v>
      </c>
      <c r="J377" s="49">
        <v>0.13</v>
      </c>
      <c r="K377" s="49">
        <f t="shared" si="6"/>
        <v>0.28600000000000003</v>
      </c>
      <c r="L377" s="20"/>
    </row>
    <row r="378" spans="1:12" s="20" customFormat="1" ht="25" x14ac:dyDescent="0.25">
      <c r="A378" s="12" t="s">
        <v>1101</v>
      </c>
      <c r="B378" s="28" t="s">
        <v>751</v>
      </c>
      <c r="C378" s="14" t="s">
        <v>752</v>
      </c>
      <c r="D378" s="12">
        <v>4</v>
      </c>
      <c r="E378" s="36">
        <v>132.76560000000001</v>
      </c>
      <c r="F378" s="10" t="s">
        <v>1587</v>
      </c>
      <c r="G378" s="49">
        <v>2.4</v>
      </c>
      <c r="H378" s="49">
        <v>3.4</v>
      </c>
      <c r="I378" s="49">
        <v>4.7</v>
      </c>
      <c r="J378" s="49">
        <v>0.4375</v>
      </c>
      <c r="K378" s="49">
        <f t="shared" si="6"/>
        <v>0.96250000000000013</v>
      </c>
    </row>
    <row r="379" spans="1:12" s="20" customFormat="1" ht="25" x14ac:dyDescent="0.25">
      <c r="A379" s="12" t="s">
        <v>1102</v>
      </c>
      <c r="B379" s="28" t="s">
        <v>753</v>
      </c>
      <c r="C379" s="14" t="s">
        <v>754</v>
      </c>
      <c r="D379" s="12">
        <v>6</v>
      </c>
      <c r="E379" s="36">
        <v>170.21560000000002</v>
      </c>
      <c r="F379" s="10" t="s">
        <v>1587</v>
      </c>
      <c r="G379" s="49">
        <v>2.5</v>
      </c>
      <c r="H379" s="49">
        <v>3.3</v>
      </c>
      <c r="I379" s="49">
        <v>4.8</v>
      </c>
      <c r="J379" s="49">
        <v>0.433</v>
      </c>
      <c r="K379" s="49">
        <f t="shared" si="6"/>
        <v>0.95260000000000011</v>
      </c>
    </row>
    <row r="380" spans="1:12" s="20" customFormat="1" ht="12.5" x14ac:dyDescent="0.25">
      <c r="A380" s="12" t="s">
        <v>1103</v>
      </c>
      <c r="B380" s="28" t="s">
        <v>755</v>
      </c>
      <c r="C380" s="14" t="s">
        <v>756</v>
      </c>
      <c r="D380" s="12">
        <v>12</v>
      </c>
      <c r="E380" s="36">
        <v>111.76150000000001</v>
      </c>
      <c r="F380" s="10" t="s">
        <v>818</v>
      </c>
      <c r="G380" s="49">
        <v>1.8</v>
      </c>
      <c r="H380" s="49">
        <v>2.9</v>
      </c>
      <c r="I380" s="49">
        <v>6</v>
      </c>
      <c r="J380" s="49">
        <v>0.42199999999999999</v>
      </c>
      <c r="K380" s="49">
        <f t="shared" si="6"/>
        <v>0.9284</v>
      </c>
    </row>
    <row r="381" spans="1:12" s="20" customFormat="1" ht="12.5" x14ac:dyDescent="0.25">
      <c r="A381" s="12" t="s">
        <v>1104</v>
      </c>
      <c r="B381" s="28" t="s">
        <v>757</v>
      </c>
      <c r="C381" s="14" t="s">
        <v>758</v>
      </c>
      <c r="D381" s="12">
        <v>6</v>
      </c>
      <c r="E381" s="36">
        <v>381.78000000000003</v>
      </c>
      <c r="F381" s="10" t="s">
        <v>1587</v>
      </c>
      <c r="G381" s="49">
        <v>5.6</v>
      </c>
      <c r="H381" s="49">
        <v>6</v>
      </c>
      <c r="I381" s="49">
        <v>6</v>
      </c>
      <c r="J381" s="49">
        <v>2.0499999999999998</v>
      </c>
      <c r="K381" s="49">
        <f t="shared" si="6"/>
        <v>4.51</v>
      </c>
    </row>
    <row r="382" spans="1:12" s="20" customFormat="1" ht="25" x14ac:dyDescent="0.25">
      <c r="A382" s="32">
        <v>88030347</v>
      </c>
      <c r="B382" s="39" t="s">
        <v>1350</v>
      </c>
      <c r="C382" s="41" t="s">
        <v>1351</v>
      </c>
      <c r="D382" s="31">
        <v>50</v>
      </c>
      <c r="E382" s="36">
        <v>5.9340000000000002</v>
      </c>
      <c r="F382" s="10" t="s">
        <v>819</v>
      </c>
      <c r="G382" s="49">
        <v>2.25</v>
      </c>
      <c r="H382" s="49">
        <v>1.75</v>
      </c>
      <c r="I382" s="49">
        <v>2.25</v>
      </c>
      <c r="J382" s="49">
        <v>0.08</v>
      </c>
      <c r="K382" s="49">
        <f t="shared" si="6"/>
        <v>0.17600000000000002</v>
      </c>
    </row>
    <row r="383" spans="1:12" s="23" customFormat="1" ht="25" x14ac:dyDescent="0.25">
      <c r="A383" s="32">
        <v>88030346</v>
      </c>
      <c r="B383" s="32" t="s">
        <v>1331</v>
      </c>
      <c r="C383" s="41" t="s">
        <v>1332</v>
      </c>
      <c r="D383" s="40">
        <v>25</v>
      </c>
      <c r="E383" s="63">
        <v>10.08</v>
      </c>
      <c r="F383" s="19" t="s">
        <v>819</v>
      </c>
      <c r="G383" s="64">
        <v>1.3</v>
      </c>
      <c r="H383" s="64">
        <v>2.4</v>
      </c>
      <c r="I383" s="64">
        <v>3.8</v>
      </c>
      <c r="J383" s="64">
        <v>0.1</v>
      </c>
      <c r="K383" s="64">
        <f t="shared" si="6"/>
        <v>0.22000000000000003</v>
      </c>
    </row>
    <row r="384" spans="1:12" s="23" customFormat="1" ht="25" x14ac:dyDescent="0.25">
      <c r="A384" s="32">
        <v>88030348</v>
      </c>
      <c r="B384" s="32" t="s">
        <v>1333</v>
      </c>
      <c r="C384" s="41" t="s">
        <v>1334</v>
      </c>
      <c r="D384" s="40">
        <v>30</v>
      </c>
      <c r="E384" s="63">
        <v>11.34</v>
      </c>
      <c r="F384" s="19" t="s">
        <v>819</v>
      </c>
      <c r="G384" s="64">
        <v>2.1</v>
      </c>
      <c r="H384" s="64">
        <v>2.1</v>
      </c>
      <c r="I384" s="64">
        <v>4.8</v>
      </c>
      <c r="J384" s="64">
        <v>0.15</v>
      </c>
      <c r="K384" s="64">
        <f t="shared" si="6"/>
        <v>0.33</v>
      </c>
    </row>
    <row r="385" spans="1:12" s="20" customFormat="1" ht="25" x14ac:dyDescent="0.25">
      <c r="A385" s="12" t="s">
        <v>1105</v>
      </c>
      <c r="B385" s="28" t="s">
        <v>777</v>
      </c>
      <c r="C385" s="4" t="s">
        <v>781</v>
      </c>
      <c r="D385" s="28">
        <v>1</v>
      </c>
      <c r="E385" s="36">
        <v>91.59</v>
      </c>
      <c r="F385" s="10" t="s">
        <v>819</v>
      </c>
      <c r="G385" s="49">
        <v>0.75</v>
      </c>
      <c r="H385" s="49">
        <v>5.25</v>
      </c>
      <c r="I385" s="49">
        <v>6</v>
      </c>
      <c r="J385" s="49">
        <v>0.2</v>
      </c>
      <c r="K385" s="49">
        <f t="shared" si="6"/>
        <v>0.44000000000000006</v>
      </c>
    </row>
    <row r="386" spans="1:12" s="20" customFormat="1" ht="12.5" x14ac:dyDescent="0.25">
      <c r="A386" s="12" t="s">
        <v>1106</v>
      </c>
      <c r="B386" s="28" t="s">
        <v>354</v>
      </c>
      <c r="C386" s="44" t="s">
        <v>150</v>
      </c>
      <c r="D386" s="9">
        <v>12</v>
      </c>
      <c r="E386" s="36">
        <v>271.28381499999995</v>
      </c>
      <c r="F386" s="10" t="s">
        <v>821</v>
      </c>
      <c r="G386" s="49">
        <v>1.7</v>
      </c>
      <c r="H386" s="49">
        <v>5.2</v>
      </c>
      <c r="I386" s="49">
        <v>6.9</v>
      </c>
      <c r="J386" s="49">
        <v>0.65</v>
      </c>
      <c r="K386" s="49">
        <f t="shared" si="6"/>
        <v>1.4300000000000002</v>
      </c>
      <c r="L386" s="29"/>
    </row>
    <row r="387" spans="1:12" s="20" customFormat="1" ht="25" x14ac:dyDescent="0.25">
      <c r="A387" s="12" t="s">
        <v>1107</v>
      </c>
      <c r="B387" s="28" t="s">
        <v>355</v>
      </c>
      <c r="C387" s="44" t="s">
        <v>435</v>
      </c>
      <c r="D387" s="9">
        <v>12</v>
      </c>
      <c r="E387" s="36">
        <v>228.81947</v>
      </c>
      <c r="F387" s="10" t="s">
        <v>818</v>
      </c>
      <c r="G387" s="49">
        <v>1.2</v>
      </c>
      <c r="H387" s="49">
        <v>4.7</v>
      </c>
      <c r="I387" s="49">
        <v>6.4</v>
      </c>
      <c r="J387" s="49">
        <v>0.65</v>
      </c>
      <c r="K387" s="49">
        <f t="shared" si="6"/>
        <v>1.4300000000000002</v>
      </c>
      <c r="L387" s="29"/>
    </row>
    <row r="388" spans="1:12" s="20" customFormat="1" ht="25" x14ac:dyDescent="0.25">
      <c r="A388" s="12" t="s">
        <v>1108</v>
      </c>
      <c r="B388" s="28" t="s">
        <v>356</v>
      </c>
      <c r="C388" s="44" t="s">
        <v>434</v>
      </c>
      <c r="D388" s="9">
        <v>12</v>
      </c>
      <c r="E388" s="36">
        <v>271.283815</v>
      </c>
      <c r="F388" s="10" t="s">
        <v>818</v>
      </c>
      <c r="G388" s="49">
        <v>1.2</v>
      </c>
      <c r="H388" s="49">
        <v>4.7</v>
      </c>
      <c r="I388" s="49">
        <v>6.2</v>
      </c>
      <c r="J388" s="49">
        <v>0.65</v>
      </c>
      <c r="K388" s="49">
        <f t="shared" si="6"/>
        <v>1.4300000000000002</v>
      </c>
      <c r="L388" s="29"/>
    </row>
    <row r="389" spans="1:12" s="20" customFormat="1" ht="25" x14ac:dyDescent="0.25">
      <c r="A389" s="12" t="s">
        <v>1109</v>
      </c>
      <c r="B389" s="28" t="s">
        <v>180</v>
      </c>
      <c r="C389" s="14" t="s">
        <v>436</v>
      </c>
      <c r="D389" s="12">
        <v>12</v>
      </c>
      <c r="E389" s="36">
        <v>271.283815</v>
      </c>
      <c r="F389" s="10" t="s">
        <v>818</v>
      </c>
      <c r="G389" s="49">
        <v>1.3</v>
      </c>
      <c r="H389" s="49">
        <v>4.7</v>
      </c>
      <c r="I389" s="49">
        <v>6.4</v>
      </c>
      <c r="J389" s="49">
        <v>0.65</v>
      </c>
      <c r="K389" s="49">
        <f t="shared" si="6"/>
        <v>1.4300000000000002</v>
      </c>
    </row>
    <row r="390" spans="1:12" s="20" customFormat="1" ht="25" x14ac:dyDescent="0.25">
      <c r="A390" s="12" t="s">
        <v>1110</v>
      </c>
      <c r="B390" s="28" t="s">
        <v>528</v>
      </c>
      <c r="C390" s="14" t="s">
        <v>529</v>
      </c>
      <c r="D390" s="12">
        <v>12</v>
      </c>
      <c r="E390" s="36">
        <v>224.88400000000001</v>
      </c>
      <c r="F390" s="10" t="s">
        <v>818</v>
      </c>
      <c r="G390" s="49">
        <v>1.3</v>
      </c>
      <c r="H390" s="49">
        <v>4.8</v>
      </c>
      <c r="I390" s="49">
        <v>6.3</v>
      </c>
      <c r="J390" s="49">
        <v>0.6</v>
      </c>
      <c r="K390" s="49">
        <f t="shared" si="6"/>
        <v>1.32</v>
      </c>
    </row>
    <row r="391" spans="1:12" s="20" customFormat="1" ht="12.5" x14ac:dyDescent="0.25">
      <c r="A391" s="12" t="s">
        <v>1111</v>
      </c>
      <c r="B391" s="28" t="s">
        <v>357</v>
      </c>
      <c r="C391" s="44" t="s">
        <v>437</v>
      </c>
      <c r="D391" s="9">
        <v>12</v>
      </c>
      <c r="E391" s="36">
        <v>137.11931750000005</v>
      </c>
      <c r="F391" s="10" t="s">
        <v>818</v>
      </c>
      <c r="G391" s="49">
        <v>1.3</v>
      </c>
      <c r="H391" s="49">
        <v>4.7</v>
      </c>
      <c r="I391" s="49">
        <v>6.4</v>
      </c>
      <c r="J391" s="49">
        <v>0.66600000000000004</v>
      </c>
      <c r="K391" s="49">
        <f t="shared" si="6"/>
        <v>1.4652000000000003</v>
      </c>
    </row>
    <row r="392" spans="1:12" s="20" customFormat="1" ht="25" x14ac:dyDescent="0.25">
      <c r="A392" s="12" t="s">
        <v>1112</v>
      </c>
      <c r="B392" s="28" t="s">
        <v>358</v>
      </c>
      <c r="C392" s="44" t="s">
        <v>438</v>
      </c>
      <c r="D392" s="9">
        <v>12</v>
      </c>
      <c r="E392" s="36">
        <v>123.47566000000003</v>
      </c>
      <c r="F392" s="10" t="s">
        <v>821</v>
      </c>
      <c r="G392" s="49">
        <v>1.3</v>
      </c>
      <c r="H392" s="49">
        <v>4.7</v>
      </c>
      <c r="I392" s="49">
        <v>6.4</v>
      </c>
      <c r="J392" s="49">
        <v>0.6</v>
      </c>
      <c r="K392" s="49">
        <f t="shared" si="6"/>
        <v>1.32</v>
      </c>
    </row>
    <row r="393" spans="1:12" s="20" customFormat="1" ht="25" x14ac:dyDescent="0.25">
      <c r="A393" s="12" t="s">
        <v>1113</v>
      </c>
      <c r="B393" s="28" t="s">
        <v>359</v>
      </c>
      <c r="C393" s="44" t="s">
        <v>153</v>
      </c>
      <c r="D393" s="9">
        <v>12</v>
      </c>
      <c r="E393" s="36">
        <v>137.11931750000005</v>
      </c>
      <c r="F393" s="10" t="s">
        <v>821</v>
      </c>
      <c r="G393" s="49">
        <v>6.3</v>
      </c>
      <c r="H393" s="49">
        <v>1.3</v>
      </c>
      <c r="I393" s="49">
        <v>4.5</v>
      </c>
      <c r="J393" s="49">
        <v>0.6</v>
      </c>
      <c r="K393" s="49">
        <f t="shared" si="6"/>
        <v>1.32</v>
      </c>
    </row>
    <row r="394" spans="1:12" s="20" customFormat="1" ht="25" x14ac:dyDescent="0.25">
      <c r="A394" s="12" t="s">
        <v>1114</v>
      </c>
      <c r="B394" s="28" t="s">
        <v>181</v>
      </c>
      <c r="C394" s="14" t="s">
        <v>446</v>
      </c>
      <c r="D394" s="12">
        <v>12</v>
      </c>
      <c r="E394" s="36">
        <v>137.11931750000002</v>
      </c>
      <c r="F394" s="10" t="s">
        <v>818</v>
      </c>
      <c r="G394" s="49">
        <v>1.2</v>
      </c>
      <c r="H394" s="49">
        <v>4.7</v>
      </c>
      <c r="I394" s="49">
        <v>6.4</v>
      </c>
      <c r="J394" s="49">
        <v>0.66500000000000004</v>
      </c>
      <c r="K394" s="49">
        <f t="shared" si="6"/>
        <v>1.4630000000000003</v>
      </c>
    </row>
    <row r="395" spans="1:12" s="20" customFormat="1" ht="12.5" x14ac:dyDescent="0.25">
      <c r="A395" s="12" t="s">
        <v>1115</v>
      </c>
      <c r="B395" s="28" t="s">
        <v>360</v>
      </c>
      <c r="C395" s="44" t="s">
        <v>439</v>
      </c>
      <c r="D395" s="9">
        <v>12</v>
      </c>
      <c r="E395" s="36">
        <v>126.38571000000003</v>
      </c>
      <c r="F395" s="10" t="s">
        <v>821</v>
      </c>
      <c r="G395" s="49">
        <v>1.3</v>
      </c>
      <c r="H395" s="49">
        <v>4.7</v>
      </c>
      <c r="I395" s="49">
        <v>6.4</v>
      </c>
      <c r="J395" s="49">
        <v>0.64100000000000001</v>
      </c>
      <c r="K395" s="49">
        <f t="shared" si="6"/>
        <v>1.4102000000000001</v>
      </c>
    </row>
    <row r="396" spans="1:12" s="20" customFormat="1" ht="25" x14ac:dyDescent="0.25">
      <c r="A396" s="12" t="s">
        <v>1116</v>
      </c>
      <c r="B396" s="28" t="s">
        <v>361</v>
      </c>
      <c r="C396" s="44" t="s">
        <v>440</v>
      </c>
      <c r="D396" s="9">
        <v>12</v>
      </c>
      <c r="E396" s="36">
        <v>113.27929250000003</v>
      </c>
      <c r="F396" s="10" t="s">
        <v>818</v>
      </c>
      <c r="G396" s="49">
        <v>1.26</v>
      </c>
      <c r="H396" s="49">
        <v>4.7</v>
      </c>
      <c r="I396" s="49">
        <v>6.4</v>
      </c>
      <c r="J396" s="49">
        <v>0.6</v>
      </c>
      <c r="K396" s="49">
        <f t="shared" si="6"/>
        <v>1.32</v>
      </c>
    </row>
    <row r="397" spans="1:12" s="20" customFormat="1" ht="25" x14ac:dyDescent="0.25">
      <c r="A397" s="12" t="s">
        <v>1117</v>
      </c>
      <c r="B397" s="28" t="s">
        <v>362</v>
      </c>
      <c r="C397" s="44" t="s">
        <v>441</v>
      </c>
      <c r="D397" s="9">
        <v>12</v>
      </c>
      <c r="E397" s="36">
        <v>126.38571000000005</v>
      </c>
      <c r="F397" s="10" t="s">
        <v>821</v>
      </c>
      <c r="G397" s="49">
        <v>1.3</v>
      </c>
      <c r="H397" s="49">
        <v>4.7</v>
      </c>
      <c r="I397" s="49">
        <v>6.5</v>
      </c>
      <c r="J397" s="49">
        <v>0.5</v>
      </c>
      <c r="K397" s="49">
        <f t="shared" si="6"/>
        <v>1.1000000000000001</v>
      </c>
    </row>
    <row r="398" spans="1:12" s="20" customFormat="1" ht="25" x14ac:dyDescent="0.25">
      <c r="A398" s="12" t="s">
        <v>1118</v>
      </c>
      <c r="B398" s="28" t="s">
        <v>182</v>
      </c>
      <c r="C398" s="14" t="s">
        <v>442</v>
      </c>
      <c r="D398" s="12">
        <v>12</v>
      </c>
      <c r="E398" s="36">
        <v>126.38571000000003</v>
      </c>
      <c r="F398" s="10" t="s">
        <v>821</v>
      </c>
      <c r="G398" s="49">
        <v>1.3</v>
      </c>
      <c r="H398" s="49">
        <v>4.8</v>
      </c>
      <c r="I398" s="49">
        <v>6.4</v>
      </c>
      <c r="J398" s="49">
        <v>0.64200000000000002</v>
      </c>
      <c r="K398" s="49">
        <f t="shared" si="6"/>
        <v>1.4124000000000001</v>
      </c>
    </row>
    <row r="399" spans="1:12" s="20" customFormat="1" ht="12.5" x14ac:dyDescent="0.25">
      <c r="A399" s="12" t="s">
        <v>1119</v>
      </c>
      <c r="B399" s="28" t="s">
        <v>363</v>
      </c>
      <c r="C399" s="44" t="s">
        <v>443</v>
      </c>
      <c r="D399" s="9">
        <v>12</v>
      </c>
      <c r="E399" s="36">
        <v>137.11931750000002</v>
      </c>
      <c r="F399" s="10" t="s">
        <v>821</v>
      </c>
      <c r="G399" s="49">
        <v>1.3</v>
      </c>
      <c r="H399" s="49">
        <v>4.7</v>
      </c>
      <c r="I399" s="49">
        <v>6.4</v>
      </c>
      <c r="J399" s="49">
        <v>0.64700000000000002</v>
      </c>
      <c r="K399" s="49">
        <f t="shared" si="6"/>
        <v>1.4234000000000002</v>
      </c>
      <c r="L399" s="23"/>
    </row>
    <row r="400" spans="1:12" s="20" customFormat="1" ht="25" x14ac:dyDescent="0.25">
      <c r="A400" s="12" t="s">
        <v>1120</v>
      </c>
      <c r="B400" s="28" t="s">
        <v>364</v>
      </c>
      <c r="C400" s="44" t="s">
        <v>444</v>
      </c>
      <c r="D400" s="9">
        <v>12</v>
      </c>
      <c r="E400" s="36">
        <v>137.11931750000002</v>
      </c>
      <c r="F400" s="10" t="s">
        <v>821</v>
      </c>
      <c r="G400" s="49">
        <v>1.2</v>
      </c>
      <c r="H400" s="49">
        <v>4.7</v>
      </c>
      <c r="I400" s="49">
        <v>6.3</v>
      </c>
      <c r="J400" s="49">
        <v>0.6</v>
      </c>
      <c r="K400" s="49">
        <f t="shared" si="6"/>
        <v>1.32</v>
      </c>
    </row>
    <row r="401" spans="1:12" s="20" customFormat="1" ht="25" x14ac:dyDescent="0.25">
      <c r="A401" s="12" t="s">
        <v>1121</v>
      </c>
      <c r="B401" s="28" t="s">
        <v>183</v>
      </c>
      <c r="C401" s="14" t="s">
        <v>445</v>
      </c>
      <c r="D401" s="12">
        <v>12</v>
      </c>
      <c r="E401" s="36">
        <v>137.11931750000005</v>
      </c>
      <c r="F401" s="10" t="s">
        <v>821</v>
      </c>
      <c r="G401" s="49">
        <v>1.3</v>
      </c>
      <c r="H401" s="49">
        <v>4.7</v>
      </c>
      <c r="I401" s="49">
        <v>6.3</v>
      </c>
      <c r="J401" s="49">
        <v>0.6</v>
      </c>
      <c r="K401" s="49">
        <f t="shared" si="6"/>
        <v>1.32</v>
      </c>
    </row>
    <row r="402" spans="1:12" s="20" customFormat="1" ht="12.5" x14ac:dyDescent="0.25">
      <c r="A402" s="12" t="s">
        <v>1234</v>
      </c>
      <c r="B402" s="28" t="s">
        <v>184</v>
      </c>
      <c r="C402" s="14" t="s">
        <v>185</v>
      </c>
      <c r="D402" s="12">
        <v>12</v>
      </c>
      <c r="E402" s="36">
        <v>5.7417525000000005</v>
      </c>
      <c r="F402" s="10" t="s">
        <v>818</v>
      </c>
      <c r="G402" s="49">
        <v>0.8</v>
      </c>
      <c r="H402" s="49">
        <v>4.5999999999999996</v>
      </c>
      <c r="I402" s="49">
        <v>6.5</v>
      </c>
      <c r="J402" s="49">
        <v>0.18</v>
      </c>
      <c r="K402" s="49">
        <f t="shared" si="6"/>
        <v>0.39600000000000002</v>
      </c>
    </row>
    <row r="403" spans="1:12" s="20" customFormat="1" ht="12.5" x14ac:dyDescent="0.25">
      <c r="A403" s="12" t="s">
        <v>1122</v>
      </c>
      <c r="B403" s="28" t="s">
        <v>365</v>
      </c>
      <c r="C403" s="44" t="s">
        <v>366</v>
      </c>
      <c r="D403" s="9">
        <v>5</v>
      </c>
      <c r="E403" s="36">
        <v>116.69300500000003</v>
      </c>
      <c r="F403" s="10" t="s">
        <v>821</v>
      </c>
      <c r="G403" s="49">
        <v>7.3</v>
      </c>
      <c r="H403" s="49">
        <v>1.3</v>
      </c>
      <c r="I403" s="49">
        <v>5.6</v>
      </c>
      <c r="J403" s="49">
        <v>0.75</v>
      </c>
      <c r="K403" s="49">
        <f t="shared" si="6"/>
        <v>1.6500000000000001</v>
      </c>
      <c r="L403" s="29"/>
    </row>
    <row r="404" spans="1:12" s="20" customFormat="1" ht="12.5" x14ac:dyDescent="0.25">
      <c r="A404" s="12" t="s">
        <v>1123</v>
      </c>
      <c r="B404" s="28" t="s">
        <v>367</v>
      </c>
      <c r="C404" s="44" t="s">
        <v>368</v>
      </c>
      <c r="D404" s="9">
        <v>5</v>
      </c>
      <c r="E404" s="36">
        <v>231.41613000000004</v>
      </c>
      <c r="F404" s="10" t="s">
        <v>818</v>
      </c>
      <c r="G404" s="49">
        <v>5.7</v>
      </c>
      <c r="H404" s="49">
        <v>1.3</v>
      </c>
      <c r="I404" s="49">
        <v>7.1</v>
      </c>
      <c r="J404" s="49">
        <v>0.75</v>
      </c>
      <c r="K404" s="49">
        <f t="shared" si="6"/>
        <v>1.6500000000000001</v>
      </c>
      <c r="L404" s="29"/>
    </row>
    <row r="405" spans="1:12" s="20" customFormat="1" ht="25" x14ac:dyDescent="0.25">
      <c r="A405" s="12" t="s">
        <v>1124</v>
      </c>
      <c r="B405" s="28" t="s">
        <v>369</v>
      </c>
      <c r="C405" s="44" t="s">
        <v>370</v>
      </c>
      <c r="D405" s="9">
        <v>15</v>
      </c>
      <c r="E405" s="36">
        <v>49.531899999999993</v>
      </c>
      <c r="F405" s="10" t="s">
        <v>821</v>
      </c>
      <c r="G405" s="49">
        <v>1.5</v>
      </c>
      <c r="H405" s="49">
        <v>3.2</v>
      </c>
      <c r="I405" s="49">
        <v>5.7</v>
      </c>
      <c r="J405" s="49">
        <v>0.15</v>
      </c>
      <c r="K405" s="49">
        <f t="shared" si="6"/>
        <v>0.33</v>
      </c>
    </row>
    <row r="406" spans="1:12" s="20" customFormat="1" ht="25" x14ac:dyDescent="0.25">
      <c r="A406" s="12" t="s">
        <v>1322</v>
      </c>
      <c r="B406" s="28" t="s">
        <v>1290</v>
      </c>
      <c r="C406" s="44" t="s">
        <v>1306</v>
      </c>
      <c r="D406" s="9">
        <v>20</v>
      </c>
      <c r="E406" s="36">
        <v>51.815000000000005</v>
      </c>
      <c r="F406" s="10" t="s">
        <v>818</v>
      </c>
      <c r="G406" s="49">
        <v>7.3</v>
      </c>
      <c r="H406" s="49">
        <v>8.1999999999999993</v>
      </c>
      <c r="I406" s="49">
        <v>9.9</v>
      </c>
      <c r="J406" s="49">
        <v>0.6</v>
      </c>
      <c r="K406" s="49">
        <f t="shared" ref="K406:K469" si="7">J406*2.2</f>
        <v>1.32</v>
      </c>
    </row>
    <row r="407" spans="1:12" s="20" customFormat="1" ht="25" x14ac:dyDescent="0.25">
      <c r="A407" s="12" t="s">
        <v>1125</v>
      </c>
      <c r="B407" s="28" t="s">
        <v>371</v>
      </c>
      <c r="C407" s="44" t="s">
        <v>372</v>
      </c>
      <c r="D407" s="9">
        <v>15</v>
      </c>
      <c r="E407" s="36">
        <v>60.43950000000001</v>
      </c>
      <c r="F407" s="10" t="s">
        <v>821</v>
      </c>
      <c r="G407" s="49">
        <v>1.5</v>
      </c>
      <c r="H407" s="49">
        <v>3.2</v>
      </c>
      <c r="I407" s="49">
        <v>5.7</v>
      </c>
      <c r="J407" s="49">
        <v>7.0000000000000007E-2</v>
      </c>
      <c r="K407" s="49">
        <f t="shared" si="7"/>
        <v>0.15400000000000003</v>
      </c>
    </row>
    <row r="408" spans="1:12" s="20" customFormat="1" ht="25" x14ac:dyDescent="0.25">
      <c r="A408" s="12" t="s">
        <v>1323</v>
      </c>
      <c r="B408" s="28" t="s">
        <v>1291</v>
      </c>
      <c r="C408" s="44" t="s">
        <v>1307</v>
      </c>
      <c r="D408" s="9">
        <v>20</v>
      </c>
      <c r="E408" s="36">
        <v>54.59</v>
      </c>
      <c r="F408" s="10" t="s">
        <v>818</v>
      </c>
      <c r="G408" s="49">
        <v>7.5</v>
      </c>
      <c r="H408" s="49">
        <v>8.3000000000000007</v>
      </c>
      <c r="I408" s="49">
        <v>9.8000000000000007</v>
      </c>
      <c r="J408" s="49">
        <v>0.65</v>
      </c>
      <c r="K408" s="49">
        <f t="shared" si="7"/>
        <v>1.4300000000000002</v>
      </c>
    </row>
    <row r="409" spans="1:12" s="20" customFormat="1" ht="25" x14ac:dyDescent="0.25">
      <c r="A409" s="12" t="s">
        <v>1126</v>
      </c>
      <c r="B409" s="28" t="s">
        <v>373</v>
      </c>
      <c r="C409" s="44" t="s">
        <v>374</v>
      </c>
      <c r="D409" s="9">
        <v>15</v>
      </c>
      <c r="E409" s="36">
        <v>49.5319</v>
      </c>
      <c r="F409" s="10" t="s">
        <v>818</v>
      </c>
      <c r="G409" s="49">
        <v>1.6</v>
      </c>
      <c r="H409" s="49">
        <v>3.2</v>
      </c>
      <c r="I409" s="49">
        <v>5.7</v>
      </c>
      <c r="J409" s="49">
        <v>0.16300000000000001</v>
      </c>
      <c r="K409" s="49">
        <f t="shared" si="7"/>
        <v>0.35860000000000003</v>
      </c>
    </row>
    <row r="410" spans="1:12" s="20" customFormat="1" ht="25" x14ac:dyDescent="0.25">
      <c r="A410" s="12" t="s">
        <v>1324</v>
      </c>
      <c r="B410" s="28" t="s">
        <v>1292</v>
      </c>
      <c r="C410" s="44" t="s">
        <v>1308</v>
      </c>
      <c r="D410" s="9">
        <v>20</v>
      </c>
      <c r="E410" s="36">
        <v>41.77</v>
      </c>
      <c r="F410" s="10" t="s">
        <v>818</v>
      </c>
      <c r="G410" s="49"/>
      <c r="H410" s="49"/>
      <c r="I410" s="49"/>
      <c r="J410" s="49"/>
      <c r="K410" s="49">
        <f t="shared" si="7"/>
        <v>0</v>
      </c>
    </row>
    <row r="411" spans="1:12" s="20" customFormat="1" ht="25" x14ac:dyDescent="0.25">
      <c r="A411" s="12" t="s">
        <v>1127</v>
      </c>
      <c r="B411" s="28" t="s">
        <v>375</v>
      </c>
      <c r="C411" s="44" t="s">
        <v>376</v>
      </c>
      <c r="D411" s="9">
        <v>15</v>
      </c>
      <c r="E411" s="36">
        <v>60.439500000000017</v>
      </c>
      <c r="F411" s="10" t="s">
        <v>818</v>
      </c>
      <c r="G411" s="49">
        <v>5.6</v>
      </c>
      <c r="H411" s="49">
        <v>1.7</v>
      </c>
      <c r="I411" s="49">
        <v>3.2</v>
      </c>
      <c r="J411" s="49">
        <v>0.25</v>
      </c>
      <c r="K411" s="49">
        <f t="shared" si="7"/>
        <v>0.55000000000000004</v>
      </c>
    </row>
    <row r="412" spans="1:12" s="29" customFormat="1" ht="25" x14ac:dyDescent="0.25">
      <c r="A412" s="12" t="s">
        <v>1325</v>
      </c>
      <c r="B412" s="28" t="s">
        <v>1293</v>
      </c>
      <c r="C412" s="44" t="s">
        <v>1309</v>
      </c>
      <c r="D412" s="9">
        <v>20</v>
      </c>
      <c r="E412" s="36">
        <v>48.2</v>
      </c>
      <c r="F412" s="10" t="s">
        <v>818</v>
      </c>
      <c r="G412" s="49">
        <v>1.5</v>
      </c>
      <c r="H412" s="49">
        <v>3.1</v>
      </c>
      <c r="I412" s="49">
        <v>5.7</v>
      </c>
      <c r="J412" s="49">
        <v>0.25</v>
      </c>
      <c r="K412" s="49">
        <f t="shared" si="7"/>
        <v>0.55000000000000004</v>
      </c>
      <c r="L412" s="20"/>
    </row>
    <row r="413" spans="1:12" s="29" customFormat="1" ht="12.5" x14ac:dyDescent="0.25">
      <c r="A413" s="12" t="s">
        <v>1128</v>
      </c>
      <c r="B413" s="28" t="s">
        <v>377</v>
      </c>
      <c r="C413" s="44" t="s">
        <v>378</v>
      </c>
      <c r="D413" s="9">
        <v>20</v>
      </c>
      <c r="E413" s="36">
        <v>36.192475000000002</v>
      </c>
      <c r="F413" s="10" t="s">
        <v>821</v>
      </c>
      <c r="G413" s="49">
        <v>2.1</v>
      </c>
      <c r="H413" s="49">
        <v>3.3</v>
      </c>
      <c r="I413" s="49">
        <v>4.4000000000000004</v>
      </c>
      <c r="J413" s="49">
        <v>0.161</v>
      </c>
      <c r="K413" s="49">
        <f t="shared" si="7"/>
        <v>0.35420000000000001</v>
      </c>
    </row>
    <row r="414" spans="1:12" s="29" customFormat="1" ht="12.5" x14ac:dyDescent="0.25">
      <c r="A414" s="12" t="s">
        <v>1129</v>
      </c>
      <c r="B414" s="28" t="s">
        <v>379</v>
      </c>
      <c r="C414" s="44" t="s">
        <v>380</v>
      </c>
      <c r="D414" s="9">
        <v>15</v>
      </c>
      <c r="E414" s="36">
        <v>51.332875000000008</v>
      </c>
      <c r="F414" s="10" t="s">
        <v>818</v>
      </c>
      <c r="G414" s="49">
        <v>2.4</v>
      </c>
      <c r="H414" s="49">
        <v>2.9</v>
      </c>
      <c r="I414" s="49">
        <v>4</v>
      </c>
      <c r="J414" s="49">
        <v>0.15</v>
      </c>
      <c r="K414" s="49">
        <f t="shared" si="7"/>
        <v>0.33</v>
      </c>
      <c r="L414" s="20"/>
    </row>
    <row r="415" spans="1:12" s="29" customFormat="1" ht="12.5" x14ac:dyDescent="0.25">
      <c r="A415" s="12" t="s">
        <v>1130</v>
      </c>
      <c r="B415" s="28" t="s">
        <v>381</v>
      </c>
      <c r="C415" s="44" t="s">
        <v>382</v>
      </c>
      <c r="D415" s="9">
        <v>10</v>
      </c>
      <c r="E415" s="36">
        <v>89.31</v>
      </c>
      <c r="F415" s="10" t="s">
        <v>821</v>
      </c>
      <c r="G415" s="49">
        <v>2.9</v>
      </c>
      <c r="H415" s="49">
        <v>4.0999999999999996</v>
      </c>
      <c r="I415" s="49">
        <v>6.6</v>
      </c>
      <c r="J415" s="49">
        <v>0.55000000000000004</v>
      </c>
      <c r="K415" s="49">
        <f t="shared" si="7"/>
        <v>1.2100000000000002</v>
      </c>
      <c r="L415" s="20"/>
    </row>
    <row r="416" spans="1:12" s="20" customFormat="1" ht="12.5" x14ac:dyDescent="0.25">
      <c r="A416" s="12" t="s">
        <v>1131</v>
      </c>
      <c r="B416" s="28" t="s">
        <v>82</v>
      </c>
      <c r="C416" s="14" t="s">
        <v>102</v>
      </c>
      <c r="D416" s="28">
        <v>48</v>
      </c>
      <c r="E416" s="36">
        <v>22.669900000000002</v>
      </c>
      <c r="F416" s="10" t="s">
        <v>818</v>
      </c>
      <c r="G416" s="49">
        <v>0.4</v>
      </c>
      <c r="H416" s="49">
        <v>1.25</v>
      </c>
      <c r="I416" s="49">
        <v>1.75</v>
      </c>
      <c r="J416" s="49">
        <v>0.01</v>
      </c>
      <c r="K416" s="49">
        <f t="shared" si="7"/>
        <v>2.2000000000000002E-2</v>
      </c>
    </row>
    <row r="417" spans="1:12" s="29" customFormat="1" ht="12.5" x14ac:dyDescent="0.25">
      <c r="A417" s="12" t="s">
        <v>1132</v>
      </c>
      <c r="B417" s="28" t="s">
        <v>847</v>
      </c>
      <c r="C417" s="44" t="s">
        <v>558</v>
      </c>
      <c r="D417" s="9">
        <v>24</v>
      </c>
      <c r="E417" s="36">
        <v>16.829450000000001</v>
      </c>
      <c r="F417" s="10" t="s">
        <v>819</v>
      </c>
      <c r="G417" s="49">
        <v>1.7</v>
      </c>
      <c r="H417" s="49">
        <v>2.2999999999999998</v>
      </c>
      <c r="I417" s="49">
        <v>3.2</v>
      </c>
      <c r="J417" s="49">
        <v>1</v>
      </c>
      <c r="K417" s="49">
        <f t="shared" si="7"/>
        <v>2.2000000000000002</v>
      </c>
      <c r="L417" s="20"/>
    </row>
    <row r="418" spans="1:12" s="20" customFormat="1" ht="12.5" x14ac:dyDescent="0.25">
      <c r="A418" s="12" t="s">
        <v>1133</v>
      </c>
      <c r="B418" s="28" t="s">
        <v>778</v>
      </c>
      <c r="C418" s="44" t="s">
        <v>779</v>
      </c>
      <c r="D418" s="9">
        <v>24</v>
      </c>
      <c r="E418" s="36">
        <v>16.829449999999998</v>
      </c>
      <c r="F418" s="10" t="s">
        <v>819</v>
      </c>
      <c r="G418" s="49">
        <v>2.2000000000000002</v>
      </c>
      <c r="H418" s="49">
        <v>2.6</v>
      </c>
      <c r="I418" s="49">
        <v>3</v>
      </c>
      <c r="J418" s="49">
        <v>1.5</v>
      </c>
      <c r="K418" s="49">
        <f t="shared" si="7"/>
        <v>3.3000000000000003</v>
      </c>
    </row>
    <row r="419" spans="1:12" s="29" customFormat="1" ht="12.5" x14ac:dyDescent="0.25">
      <c r="A419" s="12" t="s">
        <v>1134</v>
      </c>
      <c r="B419" s="28" t="s">
        <v>539</v>
      </c>
      <c r="C419" s="17" t="s">
        <v>541</v>
      </c>
      <c r="D419" s="9">
        <v>6</v>
      </c>
      <c r="E419" s="36">
        <v>533.07639000000017</v>
      </c>
      <c r="F419" s="10" t="s">
        <v>818</v>
      </c>
      <c r="G419" s="49">
        <v>2.8</v>
      </c>
      <c r="H419" s="49">
        <v>7</v>
      </c>
      <c r="I419" s="49">
        <v>10.199999999999999</v>
      </c>
      <c r="J419" s="49">
        <v>1.73</v>
      </c>
      <c r="K419" s="49">
        <f t="shared" si="7"/>
        <v>3.806</v>
      </c>
    </row>
    <row r="420" spans="1:12" s="20" customFormat="1" ht="12.5" x14ac:dyDescent="0.25">
      <c r="A420" s="12" t="s">
        <v>1135</v>
      </c>
      <c r="B420" s="28" t="s">
        <v>530</v>
      </c>
      <c r="C420" s="17" t="s">
        <v>540</v>
      </c>
      <c r="D420" s="9">
        <v>6</v>
      </c>
      <c r="E420" s="36">
        <v>533.07639000000017</v>
      </c>
      <c r="F420" s="10" t="s">
        <v>818</v>
      </c>
      <c r="G420" s="49">
        <v>2.8</v>
      </c>
      <c r="H420" s="49">
        <v>5.9</v>
      </c>
      <c r="I420" s="49">
        <v>9.3000000000000007</v>
      </c>
      <c r="J420" s="49">
        <v>1.74</v>
      </c>
      <c r="K420" s="49">
        <f t="shared" si="7"/>
        <v>3.8280000000000003</v>
      </c>
    </row>
    <row r="421" spans="1:12" s="20" customFormat="1" ht="12.5" x14ac:dyDescent="0.25">
      <c r="A421" s="12" t="s">
        <v>1136</v>
      </c>
      <c r="B421" s="28" t="s">
        <v>490</v>
      </c>
      <c r="C421" s="44" t="s">
        <v>394</v>
      </c>
      <c r="D421" s="9">
        <v>10</v>
      </c>
      <c r="E421" s="36">
        <v>371.33559999999994</v>
      </c>
      <c r="F421" s="10" t="s">
        <v>818</v>
      </c>
      <c r="G421" s="49">
        <v>1.6</v>
      </c>
      <c r="H421" s="49">
        <v>4.4000000000000004</v>
      </c>
      <c r="I421" s="49">
        <v>6.1</v>
      </c>
      <c r="J421" s="49">
        <v>0.48299999999999998</v>
      </c>
      <c r="K421" s="49">
        <f t="shared" si="7"/>
        <v>1.0626</v>
      </c>
      <c r="L421" s="29"/>
    </row>
    <row r="422" spans="1:12" s="20" customFormat="1" ht="12.5" x14ac:dyDescent="0.25">
      <c r="A422" s="12" t="s">
        <v>1137</v>
      </c>
      <c r="B422" s="28" t="s">
        <v>522</v>
      </c>
      <c r="C422" s="17" t="s">
        <v>521</v>
      </c>
      <c r="D422" s="21">
        <v>10</v>
      </c>
      <c r="E422" s="36">
        <v>126.35213250000001</v>
      </c>
      <c r="F422" s="10" t="s">
        <v>821</v>
      </c>
      <c r="G422" s="49">
        <v>2.9</v>
      </c>
      <c r="H422" s="49">
        <v>3.3</v>
      </c>
      <c r="I422" s="49">
        <v>5.6</v>
      </c>
      <c r="J422" s="49">
        <v>0.45</v>
      </c>
      <c r="K422" s="49">
        <f t="shared" si="7"/>
        <v>0.9900000000000001</v>
      </c>
    </row>
    <row r="423" spans="1:12" s="20" customFormat="1" ht="25" x14ac:dyDescent="0.25">
      <c r="A423" s="12" t="s">
        <v>1138</v>
      </c>
      <c r="B423" s="28" t="s">
        <v>520</v>
      </c>
      <c r="C423" s="17" t="s">
        <v>519</v>
      </c>
      <c r="D423" s="21">
        <v>10</v>
      </c>
      <c r="E423" s="36">
        <v>165.99596750000006</v>
      </c>
      <c r="F423" s="10" t="s">
        <v>821</v>
      </c>
      <c r="G423" s="49">
        <v>3</v>
      </c>
      <c r="H423" s="49">
        <v>3.2</v>
      </c>
      <c r="I423" s="49">
        <v>5.6</v>
      </c>
      <c r="J423" s="49">
        <v>0.5</v>
      </c>
      <c r="K423" s="49">
        <f t="shared" si="7"/>
        <v>1.1000000000000001</v>
      </c>
      <c r="L423" s="29"/>
    </row>
    <row r="424" spans="1:12" s="20" customFormat="1" ht="25" x14ac:dyDescent="0.25">
      <c r="A424" s="12" t="s">
        <v>1139</v>
      </c>
      <c r="B424" s="28" t="s">
        <v>383</v>
      </c>
      <c r="C424" s="44" t="s">
        <v>213</v>
      </c>
      <c r="D424" s="9">
        <v>10</v>
      </c>
      <c r="E424" s="36">
        <v>136.31345750000006</v>
      </c>
      <c r="F424" s="10" t="s">
        <v>821</v>
      </c>
      <c r="G424" s="49">
        <v>1.3</v>
      </c>
      <c r="H424" s="49">
        <v>4.3</v>
      </c>
      <c r="I424" s="49">
        <v>6.1</v>
      </c>
      <c r="J424" s="49">
        <v>0.5</v>
      </c>
      <c r="K424" s="49">
        <f t="shared" si="7"/>
        <v>1.1000000000000001</v>
      </c>
    </row>
    <row r="425" spans="1:12" s="20" customFormat="1" ht="37.5" x14ac:dyDescent="0.25">
      <c r="A425" s="12" t="s">
        <v>1140</v>
      </c>
      <c r="B425" s="28" t="s">
        <v>384</v>
      </c>
      <c r="C425" s="44" t="s">
        <v>214</v>
      </c>
      <c r="D425" s="9">
        <v>10</v>
      </c>
      <c r="E425" s="36">
        <v>178.44857748552204</v>
      </c>
      <c r="F425" s="10" t="s">
        <v>821</v>
      </c>
      <c r="G425" s="49">
        <v>1.6</v>
      </c>
      <c r="H425" s="49">
        <v>5.9</v>
      </c>
      <c r="I425" s="49">
        <v>6.6</v>
      </c>
      <c r="J425" s="49">
        <v>0.65</v>
      </c>
      <c r="K425" s="49">
        <f t="shared" si="7"/>
        <v>1.4300000000000002</v>
      </c>
      <c r="L425" s="29"/>
    </row>
    <row r="426" spans="1:12" s="20" customFormat="1" ht="12.5" x14ac:dyDescent="0.25">
      <c r="A426" s="12" t="s">
        <v>1141</v>
      </c>
      <c r="B426" s="28" t="s">
        <v>385</v>
      </c>
      <c r="C426" s="44" t="s">
        <v>447</v>
      </c>
      <c r="D426" s="9">
        <v>12</v>
      </c>
      <c r="E426" s="36">
        <v>336.86832862068491</v>
      </c>
      <c r="F426" s="10" t="s">
        <v>818</v>
      </c>
      <c r="G426" s="49">
        <v>1.2</v>
      </c>
      <c r="H426" s="49">
        <v>4.7</v>
      </c>
      <c r="I426" s="49">
        <v>6.4</v>
      </c>
      <c r="J426" s="49">
        <v>0.67800000000000005</v>
      </c>
      <c r="K426" s="49">
        <f t="shared" si="7"/>
        <v>1.4916000000000003</v>
      </c>
    </row>
    <row r="427" spans="1:12" s="29" customFormat="1" ht="25" x14ac:dyDescent="0.25">
      <c r="A427" s="12" t="s">
        <v>1142</v>
      </c>
      <c r="B427" s="28" t="s">
        <v>95</v>
      </c>
      <c r="C427" s="44" t="s">
        <v>351</v>
      </c>
      <c r="D427" s="28">
        <v>12</v>
      </c>
      <c r="E427" s="36">
        <v>320.83301250000005</v>
      </c>
      <c r="F427" s="10" t="s">
        <v>818</v>
      </c>
      <c r="G427" s="49">
        <v>1.3</v>
      </c>
      <c r="H427" s="49">
        <v>4.7</v>
      </c>
      <c r="I427" s="49">
        <v>6.4</v>
      </c>
      <c r="J427" s="49">
        <v>0.65410000000000001</v>
      </c>
      <c r="K427" s="49">
        <f t="shared" si="7"/>
        <v>1.4390200000000002</v>
      </c>
      <c r="L427" s="20"/>
    </row>
    <row r="428" spans="1:12" s="20" customFormat="1" ht="25" x14ac:dyDescent="0.25">
      <c r="A428" s="12" t="s">
        <v>1143</v>
      </c>
      <c r="B428" s="28" t="s">
        <v>386</v>
      </c>
      <c r="C428" s="44" t="s">
        <v>449</v>
      </c>
      <c r="D428" s="9">
        <v>12</v>
      </c>
      <c r="E428" s="36">
        <v>336.88305750000006</v>
      </c>
      <c r="F428" s="10" t="s">
        <v>821</v>
      </c>
      <c r="G428" s="49">
        <v>1.3</v>
      </c>
      <c r="H428" s="49">
        <v>4.7</v>
      </c>
      <c r="I428" s="49">
        <v>6.3</v>
      </c>
      <c r="J428" s="49">
        <v>1.25</v>
      </c>
      <c r="K428" s="49">
        <f t="shared" si="7"/>
        <v>2.75</v>
      </c>
    </row>
    <row r="429" spans="1:12" s="23" customFormat="1" ht="25" x14ac:dyDescent="0.25">
      <c r="A429" s="12" t="s">
        <v>1144</v>
      </c>
      <c r="B429" s="28" t="s">
        <v>186</v>
      </c>
      <c r="C429" s="14" t="s">
        <v>448</v>
      </c>
      <c r="D429" s="12">
        <v>12</v>
      </c>
      <c r="E429" s="36">
        <v>336.88305750000006</v>
      </c>
      <c r="F429" s="10" t="s">
        <v>821</v>
      </c>
      <c r="G429" s="49">
        <v>1.3</v>
      </c>
      <c r="H429" s="49">
        <v>4.7</v>
      </c>
      <c r="I429" s="49">
        <v>6.4</v>
      </c>
      <c r="J429" s="49">
        <v>0.65</v>
      </c>
      <c r="K429" s="49">
        <f t="shared" si="7"/>
        <v>1.4300000000000002</v>
      </c>
      <c r="L429" s="20"/>
    </row>
    <row r="430" spans="1:12" s="23" customFormat="1" ht="12.5" x14ac:dyDescent="0.25">
      <c r="A430" s="12" t="s">
        <v>1145</v>
      </c>
      <c r="B430" s="28" t="s">
        <v>387</v>
      </c>
      <c r="C430" s="44" t="s">
        <v>154</v>
      </c>
      <c r="D430" s="9">
        <v>12</v>
      </c>
      <c r="E430" s="36">
        <v>190.58537533471568</v>
      </c>
      <c r="F430" s="10" t="s">
        <v>821</v>
      </c>
      <c r="G430" s="49">
        <v>1.3</v>
      </c>
      <c r="H430" s="49">
        <v>4.8</v>
      </c>
      <c r="I430" s="49">
        <v>6.3</v>
      </c>
      <c r="J430" s="49">
        <v>0.6</v>
      </c>
      <c r="K430" s="49">
        <f t="shared" si="7"/>
        <v>1.32</v>
      </c>
      <c r="L430" s="29"/>
    </row>
    <row r="431" spans="1:12" s="23" customFormat="1" ht="25" x14ac:dyDescent="0.25">
      <c r="A431" s="12" t="s">
        <v>1146</v>
      </c>
      <c r="B431" s="28" t="s">
        <v>388</v>
      </c>
      <c r="C431" s="44" t="s">
        <v>155</v>
      </c>
      <c r="D431" s="9">
        <v>12</v>
      </c>
      <c r="E431" s="36">
        <v>177.94955750000003</v>
      </c>
      <c r="F431" s="10" t="s">
        <v>818</v>
      </c>
      <c r="G431" s="49">
        <v>1.2</v>
      </c>
      <c r="H431" s="49">
        <v>4.8</v>
      </c>
      <c r="I431" s="49">
        <v>6.4</v>
      </c>
      <c r="J431" s="49">
        <v>0.55000000000000004</v>
      </c>
      <c r="K431" s="49">
        <f t="shared" si="7"/>
        <v>1.2100000000000002</v>
      </c>
      <c r="L431" s="20"/>
    </row>
    <row r="432" spans="1:12" s="23" customFormat="1" ht="25" x14ac:dyDescent="0.25">
      <c r="A432" s="12" t="s">
        <v>1147</v>
      </c>
      <c r="B432" s="28" t="s">
        <v>389</v>
      </c>
      <c r="C432" s="44" t="s">
        <v>156</v>
      </c>
      <c r="D432" s="9">
        <v>12</v>
      </c>
      <c r="E432" s="36">
        <v>190.58589000000003</v>
      </c>
      <c r="F432" s="10" t="s">
        <v>821</v>
      </c>
      <c r="G432" s="49">
        <v>1.3</v>
      </c>
      <c r="H432" s="49">
        <v>4.7</v>
      </c>
      <c r="I432" s="49">
        <v>6.4</v>
      </c>
      <c r="J432" s="49">
        <v>0.45</v>
      </c>
      <c r="K432" s="49">
        <f t="shared" si="7"/>
        <v>0.9900000000000001</v>
      </c>
      <c r="L432" s="29"/>
    </row>
    <row r="433" spans="1:12" s="23" customFormat="1" ht="25" x14ac:dyDescent="0.25">
      <c r="A433" s="12" t="s">
        <v>1148</v>
      </c>
      <c r="B433" s="28" t="s">
        <v>187</v>
      </c>
      <c r="C433" s="14" t="s">
        <v>157</v>
      </c>
      <c r="D433" s="12">
        <v>12</v>
      </c>
      <c r="E433" s="36">
        <v>190.58589000000001</v>
      </c>
      <c r="F433" s="10" t="s">
        <v>821</v>
      </c>
      <c r="G433" s="49">
        <v>1.3</v>
      </c>
      <c r="H433" s="49">
        <v>4.7</v>
      </c>
      <c r="I433" s="49">
        <v>6.2</v>
      </c>
      <c r="J433" s="49">
        <v>0.65800000000000003</v>
      </c>
      <c r="K433" s="49">
        <f t="shared" si="7"/>
        <v>1.4476000000000002</v>
      </c>
      <c r="L433" s="20"/>
    </row>
    <row r="434" spans="1:12" s="23" customFormat="1" ht="25" x14ac:dyDescent="0.25">
      <c r="A434" s="12" t="s">
        <v>1149</v>
      </c>
      <c r="B434" s="28" t="s">
        <v>467</v>
      </c>
      <c r="C434" s="14" t="s">
        <v>469</v>
      </c>
      <c r="D434" s="28">
        <v>12</v>
      </c>
      <c r="E434" s="36">
        <v>174.88900000000001</v>
      </c>
      <c r="F434" s="10" t="s">
        <v>818</v>
      </c>
      <c r="G434" s="49">
        <v>6.4</v>
      </c>
      <c r="H434" s="49">
        <v>1.3</v>
      </c>
      <c r="I434" s="49">
        <v>4.7</v>
      </c>
      <c r="J434" s="49">
        <v>0.65</v>
      </c>
      <c r="K434" s="49">
        <f t="shared" si="7"/>
        <v>1.4300000000000002</v>
      </c>
      <c r="L434" s="20"/>
    </row>
    <row r="435" spans="1:12" s="23" customFormat="1" ht="12.5" x14ac:dyDescent="0.25">
      <c r="A435" s="12" t="s">
        <v>1150</v>
      </c>
      <c r="B435" s="28" t="s">
        <v>140</v>
      </c>
      <c r="C435" s="44" t="s">
        <v>450</v>
      </c>
      <c r="D435" s="9">
        <v>12</v>
      </c>
      <c r="E435" s="36">
        <v>179.88586000000001</v>
      </c>
      <c r="F435" s="10" t="s">
        <v>821</v>
      </c>
      <c r="G435" s="49">
        <v>1.4</v>
      </c>
      <c r="H435" s="49">
        <v>4.5999999999999996</v>
      </c>
      <c r="I435" s="49">
        <v>6.4</v>
      </c>
      <c r="J435" s="49">
        <v>0.6</v>
      </c>
      <c r="K435" s="49">
        <f t="shared" si="7"/>
        <v>1.32</v>
      </c>
      <c r="L435" s="20"/>
    </row>
    <row r="436" spans="1:12" s="23" customFormat="1" ht="12.5" x14ac:dyDescent="0.25">
      <c r="A436" s="12" t="s">
        <v>1151</v>
      </c>
      <c r="B436" s="28" t="s">
        <v>141</v>
      </c>
      <c r="C436" s="44" t="s">
        <v>0</v>
      </c>
      <c r="D436" s="9">
        <v>12</v>
      </c>
      <c r="E436" s="36">
        <v>190.58589000000009</v>
      </c>
      <c r="F436" s="10" t="s">
        <v>821</v>
      </c>
      <c r="G436" s="49">
        <v>1.3</v>
      </c>
      <c r="H436" s="49">
        <v>4.7</v>
      </c>
      <c r="I436" s="49">
        <v>6.2</v>
      </c>
      <c r="J436" s="49">
        <v>0.6</v>
      </c>
      <c r="K436" s="49">
        <f t="shared" si="7"/>
        <v>1.32</v>
      </c>
      <c r="L436" s="20"/>
    </row>
    <row r="437" spans="1:12" s="23" customFormat="1" ht="25" x14ac:dyDescent="0.25">
      <c r="A437" s="12" t="s">
        <v>1152</v>
      </c>
      <c r="B437" s="28" t="s">
        <v>533</v>
      </c>
      <c r="C437" s="44" t="s">
        <v>535</v>
      </c>
      <c r="D437" s="9">
        <v>12</v>
      </c>
      <c r="E437" s="36">
        <v>336.88305750000006</v>
      </c>
      <c r="F437" s="10" t="s">
        <v>818</v>
      </c>
      <c r="G437" s="49">
        <v>1.3</v>
      </c>
      <c r="H437" s="49">
        <v>4.7</v>
      </c>
      <c r="I437" s="49">
        <v>6.4</v>
      </c>
      <c r="J437" s="49">
        <v>0.65</v>
      </c>
      <c r="K437" s="49">
        <f t="shared" si="7"/>
        <v>1.4300000000000002</v>
      </c>
      <c r="L437" s="6"/>
    </row>
    <row r="438" spans="1:12" s="23" customFormat="1" ht="25" x14ac:dyDescent="0.25">
      <c r="A438" s="12" t="s">
        <v>1153</v>
      </c>
      <c r="B438" s="28" t="s">
        <v>549</v>
      </c>
      <c r="C438" s="14" t="s">
        <v>550</v>
      </c>
      <c r="D438" s="9">
        <v>12</v>
      </c>
      <c r="E438" s="36">
        <v>336.88305750000006</v>
      </c>
      <c r="F438" s="10" t="s">
        <v>821</v>
      </c>
      <c r="G438" s="49">
        <v>1.2</v>
      </c>
      <c r="H438" s="49">
        <v>4.7</v>
      </c>
      <c r="I438" s="49">
        <v>6.5</v>
      </c>
      <c r="J438" s="49">
        <v>0.67800000000000005</v>
      </c>
      <c r="K438" s="49">
        <f t="shared" si="7"/>
        <v>1.4916000000000003</v>
      </c>
      <c r="L438" s="20"/>
    </row>
    <row r="439" spans="1:12" s="23" customFormat="1" ht="37.5" x14ac:dyDescent="0.25">
      <c r="A439" s="12" t="s">
        <v>1154</v>
      </c>
      <c r="B439" s="28" t="s">
        <v>532</v>
      </c>
      <c r="C439" s="14" t="s">
        <v>534</v>
      </c>
      <c r="D439" s="9">
        <v>12</v>
      </c>
      <c r="E439" s="36">
        <v>320.83301250000005</v>
      </c>
      <c r="F439" s="10" t="s">
        <v>821</v>
      </c>
      <c r="G439" s="49">
        <v>1.3</v>
      </c>
      <c r="H439" s="49">
        <v>4.7</v>
      </c>
      <c r="I439" s="49">
        <v>6.4</v>
      </c>
      <c r="J439" s="49">
        <v>0.6</v>
      </c>
      <c r="K439" s="49">
        <f t="shared" si="7"/>
        <v>1.32</v>
      </c>
      <c r="L439" s="20"/>
    </row>
    <row r="440" spans="1:12" s="23" customFormat="1" ht="12.5" x14ac:dyDescent="0.25">
      <c r="A440" s="12" t="s">
        <v>1155</v>
      </c>
      <c r="B440" s="28" t="s">
        <v>142</v>
      </c>
      <c r="C440" s="44" t="s">
        <v>143</v>
      </c>
      <c r="D440" s="9">
        <v>20</v>
      </c>
      <c r="E440" s="36">
        <v>48.066699999999997</v>
      </c>
      <c r="F440" s="10" t="s">
        <v>818</v>
      </c>
      <c r="G440" s="49">
        <v>1.1000000000000001</v>
      </c>
      <c r="H440" s="49">
        <v>3.8</v>
      </c>
      <c r="I440" s="49">
        <v>5</v>
      </c>
      <c r="J440" s="49">
        <v>0.1</v>
      </c>
      <c r="K440" s="49">
        <f t="shared" si="7"/>
        <v>0.22000000000000003</v>
      </c>
      <c r="L440" s="20"/>
    </row>
    <row r="441" spans="1:12" s="23" customFormat="1" ht="12.5" x14ac:dyDescent="0.25">
      <c r="A441" s="12" t="s">
        <v>1156</v>
      </c>
      <c r="B441" s="28" t="s">
        <v>144</v>
      </c>
      <c r="C441" s="44" t="s">
        <v>145</v>
      </c>
      <c r="D441" s="9">
        <v>50</v>
      </c>
      <c r="E441" s="36">
        <v>12.571983847429832</v>
      </c>
      <c r="F441" s="10" t="s">
        <v>821</v>
      </c>
      <c r="G441" s="49">
        <v>0.1</v>
      </c>
      <c r="H441" s="49">
        <v>1.75</v>
      </c>
      <c r="I441" s="49">
        <v>5.25</v>
      </c>
      <c r="J441" s="49">
        <v>6.5000000000000002E-2</v>
      </c>
      <c r="K441" s="49">
        <f t="shared" si="7"/>
        <v>0.14300000000000002</v>
      </c>
      <c r="L441" s="20"/>
    </row>
    <row r="442" spans="1:12" s="29" customFormat="1" ht="12.5" x14ac:dyDescent="0.25">
      <c r="A442" s="12" t="s">
        <v>1157</v>
      </c>
      <c r="B442" s="28" t="s">
        <v>146</v>
      </c>
      <c r="C442" s="44" t="s">
        <v>147</v>
      </c>
      <c r="D442" s="9">
        <v>50</v>
      </c>
      <c r="E442" s="36">
        <v>14.781778319160903</v>
      </c>
      <c r="F442" s="10" t="s">
        <v>818</v>
      </c>
      <c r="G442" s="49">
        <v>1</v>
      </c>
      <c r="H442" s="49">
        <v>1.25</v>
      </c>
      <c r="I442" s="49">
        <v>1.5</v>
      </c>
      <c r="J442" s="49">
        <v>7.0000000000000007E-2</v>
      </c>
      <c r="K442" s="49">
        <f t="shared" si="7"/>
        <v>0.15400000000000003</v>
      </c>
    </row>
    <row r="443" spans="1:12" s="29" customFormat="1" ht="12.5" x14ac:dyDescent="0.25">
      <c r="A443" s="12" t="s">
        <v>1158</v>
      </c>
      <c r="B443" s="28" t="s">
        <v>148</v>
      </c>
      <c r="C443" s="44" t="s">
        <v>398</v>
      </c>
      <c r="D443" s="9">
        <v>50</v>
      </c>
      <c r="E443" s="36">
        <v>20.177205980199258</v>
      </c>
      <c r="F443" s="10" t="s">
        <v>821</v>
      </c>
      <c r="G443" s="49">
        <v>0.8</v>
      </c>
      <c r="H443" s="49">
        <v>4.3</v>
      </c>
      <c r="I443" s="49">
        <v>3.1</v>
      </c>
      <c r="J443" s="49">
        <v>8.5000000000000006E-2</v>
      </c>
      <c r="K443" s="49">
        <f t="shared" si="7"/>
        <v>0.18700000000000003</v>
      </c>
      <c r="L443" s="20"/>
    </row>
    <row r="444" spans="1:12" s="29" customFormat="1" ht="12.5" x14ac:dyDescent="0.25">
      <c r="A444" s="12" t="s">
        <v>1159</v>
      </c>
      <c r="B444" s="28" t="s">
        <v>399</v>
      </c>
      <c r="C444" s="44" t="s">
        <v>400</v>
      </c>
      <c r="D444" s="9">
        <v>10</v>
      </c>
      <c r="E444" s="36">
        <v>40.384574999999991</v>
      </c>
      <c r="F444" s="10" t="s">
        <v>821</v>
      </c>
      <c r="G444" s="49">
        <v>1.4</v>
      </c>
      <c r="H444" s="49">
        <v>1.4</v>
      </c>
      <c r="I444" s="49">
        <v>3.5</v>
      </c>
      <c r="J444" s="49">
        <v>9.5600000000000004E-2</v>
      </c>
      <c r="K444" s="49">
        <f t="shared" si="7"/>
        <v>0.21032000000000003</v>
      </c>
      <c r="L444" s="20"/>
    </row>
    <row r="445" spans="1:12" s="29" customFormat="1" ht="25" x14ac:dyDescent="0.25">
      <c r="A445" s="12" t="s">
        <v>1326</v>
      </c>
      <c r="B445" s="28" t="s">
        <v>1294</v>
      </c>
      <c r="C445" s="44" t="s">
        <v>1310</v>
      </c>
      <c r="D445" s="9">
        <v>60</v>
      </c>
      <c r="E445" s="36">
        <v>37.800000000000004</v>
      </c>
      <c r="F445" s="10" t="s">
        <v>818</v>
      </c>
      <c r="G445" s="49"/>
      <c r="H445" s="49"/>
      <c r="I445" s="49"/>
      <c r="J445" s="49"/>
      <c r="K445" s="49">
        <f t="shared" si="7"/>
        <v>0</v>
      </c>
      <c r="L445" s="20"/>
    </row>
    <row r="446" spans="1:12" s="29" customFormat="1" ht="50" x14ac:dyDescent="0.25">
      <c r="A446" s="12" t="s">
        <v>1160</v>
      </c>
      <c r="B446" s="28" t="s">
        <v>523</v>
      </c>
      <c r="C446" s="14" t="s">
        <v>787</v>
      </c>
      <c r="D446" s="28">
        <v>6</v>
      </c>
      <c r="E446" s="36">
        <v>356.89499999999998</v>
      </c>
      <c r="F446" s="10" t="s">
        <v>818</v>
      </c>
      <c r="G446" s="49">
        <v>5.0999999999999996</v>
      </c>
      <c r="H446" s="49">
        <v>6.1</v>
      </c>
      <c r="I446" s="49">
        <v>12.5</v>
      </c>
      <c r="J446" s="49">
        <v>3.5</v>
      </c>
      <c r="K446" s="49">
        <f t="shared" si="7"/>
        <v>7.7000000000000011</v>
      </c>
    </row>
    <row r="447" spans="1:12" s="29" customFormat="1" ht="75" x14ac:dyDescent="0.25">
      <c r="A447" s="12" t="s">
        <v>1161</v>
      </c>
      <c r="B447" s="28" t="s">
        <v>782</v>
      </c>
      <c r="C447" s="14" t="s">
        <v>812</v>
      </c>
      <c r="D447" s="28">
        <v>6</v>
      </c>
      <c r="E447" s="36">
        <v>661.5</v>
      </c>
      <c r="F447" s="10" t="s">
        <v>818</v>
      </c>
      <c r="G447" s="49">
        <v>5.3</v>
      </c>
      <c r="H447" s="49">
        <v>6.1</v>
      </c>
      <c r="I447" s="49">
        <v>12.5</v>
      </c>
      <c r="J447" s="49">
        <v>3.1</v>
      </c>
      <c r="K447" s="49">
        <f t="shared" si="7"/>
        <v>6.8200000000000012</v>
      </c>
      <c r="L447" s="20"/>
    </row>
    <row r="448" spans="1:12" s="29" customFormat="1" ht="62.5" x14ac:dyDescent="0.25">
      <c r="A448" s="12" t="s">
        <v>1162</v>
      </c>
      <c r="B448" s="28" t="s">
        <v>512</v>
      </c>
      <c r="C448" s="14" t="s">
        <v>788</v>
      </c>
      <c r="D448" s="28">
        <v>6</v>
      </c>
      <c r="E448" s="36">
        <v>362.25</v>
      </c>
      <c r="F448" s="10" t="s">
        <v>818</v>
      </c>
      <c r="G448" s="49">
        <v>5.0999999999999996</v>
      </c>
      <c r="H448" s="49">
        <v>6.1</v>
      </c>
      <c r="I448" s="49">
        <v>12.2</v>
      </c>
      <c r="J448" s="49">
        <v>3.45</v>
      </c>
      <c r="K448" s="49">
        <f t="shared" si="7"/>
        <v>7.5900000000000007</v>
      </c>
      <c r="L448" s="20"/>
    </row>
    <row r="449" spans="1:12" s="29" customFormat="1" ht="50" x14ac:dyDescent="0.25">
      <c r="A449" s="12" t="s">
        <v>1163</v>
      </c>
      <c r="B449" s="28" t="s">
        <v>551</v>
      </c>
      <c r="C449" s="14" t="s">
        <v>789</v>
      </c>
      <c r="D449" s="28">
        <v>6</v>
      </c>
      <c r="E449" s="36">
        <v>389.34000000000003</v>
      </c>
      <c r="F449" s="10" t="s">
        <v>818</v>
      </c>
      <c r="G449" s="49">
        <v>5.2</v>
      </c>
      <c r="H449" s="49">
        <v>6.1</v>
      </c>
      <c r="I449" s="49">
        <v>12.5</v>
      </c>
      <c r="J449" s="49">
        <v>3.6</v>
      </c>
      <c r="K449" s="49">
        <f t="shared" si="7"/>
        <v>7.9200000000000008</v>
      </c>
      <c r="L449" s="20"/>
    </row>
    <row r="450" spans="1:12" s="20" customFormat="1" ht="62.5" x14ac:dyDescent="0.25">
      <c r="A450" s="12">
        <v>80007798</v>
      </c>
      <c r="B450" s="28" t="s">
        <v>1505</v>
      </c>
      <c r="C450" s="17" t="s">
        <v>1506</v>
      </c>
      <c r="D450" s="28">
        <v>6</v>
      </c>
      <c r="E450" s="36">
        <v>723.06</v>
      </c>
      <c r="F450" s="10" t="s">
        <v>818</v>
      </c>
      <c r="G450" s="49">
        <v>5.2</v>
      </c>
      <c r="H450" s="49">
        <v>6.1</v>
      </c>
      <c r="I450" s="49">
        <v>12.5</v>
      </c>
      <c r="J450" s="49">
        <v>3.65</v>
      </c>
      <c r="K450" s="49">
        <f t="shared" si="7"/>
        <v>8.0300000000000011</v>
      </c>
    </row>
    <row r="451" spans="1:12" s="20" customFormat="1" ht="62.5" x14ac:dyDescent="0.25">
      <c r="A451" s="28">
        <v>80007804</v>
      </c>
      <c r="B451" s="31" t="s">
        <v>1486</v>
      </c>
      <c r="C451" s="17" t="s">
        <v>1507</v>
      </c>
      <c r="D451" s="31">
        <v>6</v>
      </c>
      <c r="E451" s="36">
        <v>645.75</v>
      </c>
      <c r="F451" s="10" t="s">
        <v>819</v>
      </c>
      <c r="G451" s="49">
        <v>5.0999999999999996</v>
      </c>
      <c r="H451" s="49">
        <v>6.2</v>
      </c>
      <c r="I451" s="49">
        <v>12.2</v>
      </c>
      <c r="J451" s="49"/>
      <c r="K451" s="49">
        <f t="shared" si="7"/>
        <v>0</v>
      </c>
    </row>
    <row r="452" spans="1:12" s="29" customFormat="1" ht="25" x14ac:dyDescent="0.25">
      <c r="A452" s="12" t="s">
        <v>1164</v>
      </c>
      <c r="B452" s="28" t="s">
        <v>552</v>
      </c>
      <c r="C452" s="14" t="s">
        <v>1346</v>
      </c>
      <c r="D452" s="12">
        <v>4</v>
      </c>
      <c r="E452" s="36">
        <v>57.916899999999998</v>
      </c>
      <c r="F452" s="10" t="s">
        <v>819</v>
      </c>
      <c r="G452" s="49">
        <v>3.5</v>
      </c>
      <c r="H452" s="49">
        <v>5.9</v>
      </c>
      <c r="I452" s="49">
        <v>9.1999999999999993</v>
      </c>
      <c r="J452" s="49">
        <v>0.97</v>
      </c>
      <c r="K452" s="49">
        <f t="shared" si="7"/>
        <v>2.1339999999999999</v>
      </c>
      <c r="L452" s="20"/>
    </row>
    <row r="453" spans="1:12" s="20" customFormat="1" ht="25" x14ac:dyDescent="0.25">
      <c r="A453" s="12" t="s">
        <v>1165</v>
      </c>
      <c r="B453" s="28" t="s">
        <v>661</v>
      </c>
      <c r="C453" s="14" t="s">
        <v>662</v>
      </c>
      <c r="D453" s="12">
        <v>60</v>
      </c>
      <c r="E453" s="36">
        <v>7.0760999999999994</v>
      </c>
      <c r="F453" s="10" t="s">
        <v>819</v>
      </c>
      <c r="G453" s="49">
        <v>0.1</v>
      </c>
      <c r="H453" s="49">
        <v>3.25</v>
      </c>
      <c r="I453" s="49">
        <v>6</v>
      </c>
      <c r="J453" s="49">
        <v>0.12</v>
      </c>
      <c r="K453" s="49">
        <f t="shared" si="7"/>
        <v>0.26400000000000001</v>
      </c>
    </row>
    <row r="454" spans="1:12" s="29" customFormat="1" ht="12.5" x14ac:dyDescent="0.25">
      <c r="A454" s="12" t="s">
        <v>1166</v>
      </c>
      <c r="B454" s="28" t="s">
        <v>433</v>
      </c>
      <c r="C454" s="45" t="s">
        <v>138</v>
      </c>
      <c r="D454" s="12">
        <v>10</v>
      </c>
      <c r="E454" s="36">
        <v>61.16583546967469</v>
      </c>
      <c r="F454" s="10" t="s">
        <v>819</v>
      </c>
      <c r="G454" s="49">
        <v>1.5</v>
      </c>
      <c r="H454" s="49">
        <v>3</v>
      </c>
      <c r="I454" s="49">
        <v>5.2</v>
      </c>
      <c r="J454" s="49">
        <v>0.35</v>
      </c>
      <c r="K454" s="49">
        <f t="shared" si="7"/>
        <v>0.77</v>
      </c>
    </row>
    <row r="455" spans="1:12" s="29" customFormat="1" ht="25" x14ac:dyDescent="0.25">
      <c r="A455" s="12" t="s">
        <v>1167</v>
      </c>
      <c r="B455" s="28" t="s">
        <v>515</v>
      </c>
      <c r="C455" s="14" t="s">
        <v>516</v>
      </c>
      <c r="D455" s="12">
        <v>10</v>
      </c>
      <c r="E455" s="36">
        <v>74.94221624025198</v>
      </c>
      <c r="F455" s="10" t="s">
        <v>819</v>
      </c>
      <c r="G455" s="49">
        <v>1.5</v>
      </c>
      <c r="H455" s="49">
        <v>3.1</v>
      </c>
      <c r="I455" s="49">
        <v>5.2</v>
      </c>
      <c r="J455" s="49">
        <v>0.76</v>
      </c>
      <c r="K455" s="49">
        <f t="shared" si="7"/>
        <v>1.6720000000000002</v>
      </c>
      <c r="L455" s="20"/>
    </row>
    <row r="456" spans="1:12" s="29" customFormat="1" ht="12.5" x14ac:dyDescent="0.25">
      <c r="A456" s="12" t="s">
        <v>1168</v>
      </c>
      <c r="B456" s="28" t="s">
        <v>401</v>
      </c>
      <c r="C456" s="44" t="s">
        <v>402</v>
      </c>
      <c r="D456" s="9">
        <v>40</v>
      </c>
      <c r="E456" s="36">
        <v>12.080860091639128</v>
      </c>
      <c r="F456" s="10" t="s">
        <v>819</v>
      </c>
      <c r="G456" s="49">
        <v>2.4</v>
      </c>
      <c r="H456" s="49">
        <v>4.5999999999999996</v>
      </c>
      <c r="I456" s="49">
        <v>4.5999999999999996</v>
      </c>
      <c r="J456" s="49">
        <v>1.0275000000000001</v>
      </c>
      <c r="K456" s="49">
        <f t="shared" si="7"/>
        <v>2.2605000000000004</v>
      </c>
    </row>
    <row r="457" spans="1:12" s="29" customFormat="1" ht="12.5" x14ac:dyDescent="0.25">
      <c r="A457" s="12" t="s">
        <v>1169</v>
      </c>
      <c r="B457" s="28" t="s">
        <v>403</v>
      </c>
      <c r="C457" s="44" t="s">
        <v>1349</v>
      </c>
      <c r="D457" s="9">
        <v>40</v>
      </c>
      <c r="E457" s="36">
        <v>12.9</v>
      </c>
      <c r="F457" s="10" t="s">
        <v>819</v>
      </c>
      <c r="G457" s="49">
        <v>2.5</v>
      </c>
      <c r="H457" s="49">
        <v>4.5</v>
      </c>
      <c r="I457" s="49">
        <v>4.5999999999999996</v>
      </c>
      <c r="J457" s="49">
        <v>1</v>
      </c>
      <c r="K457" s="49">
        <f t="shared" si="7"/>
        <v>2.2000000000000002</v>
      </c>
      <c r="L457" s="20"/>
    </row>
    <row r="458" spans="1:12" s="20" customFormat="1" ht="12.5" x14ac:dyDescent="0.25">
      <c r="A458" s="12" t="s">
        <v>1170</v>
      </c>
      <c r="B458" s="28" t="s">
        <v>404</v>
      </c>
      <c r="C458" s="44" t="s">
        <v>405</v>
      </c>
      <c r="D458" s="9">
        <v>24</v>
      </c>
      <c r="E458" s="36">
        <v>12.9</v>
      </c>
      <c r="F458" s="10" t="s">
        <v>819</v>
      </c>
      <c r="G458" s="49">
        <v>5.5</v>
      </c>
      <c r="H458" s="49">
        <v>5.7</v>
      </c>
      <c r="I458" s="49">
        <v>6.7</v>
      </c>
      <c r="J458" s="49">
        <v>1.3</v>
      </c>
      <c r="K458" s="49">
        <f t="shared" si="7"/>
        <v>2.8600000000000003</v>
      </c>
      <c r="L458" s="29"/>
    </row>
    <row r="459" spans="1:12" s="20" customFormat="1" ht="12.5" x14ac:dyDescent="0.25">
      <c r="A459" s="12" t="s">
        <v>1171</v>
      </c>
      <c r="B459" s="28" t="s">
        <v>406</v>
      </c>
      <c r="C459" s="44" t="s">
        <v>407</v>
      </c>
      <c r="D459" s="9">
        <v>12</v>
      </c>
      <c r="E459" s="36">
        <v>21.768750000000004</v>
      </c>
      <c r="F459" s="10" t="s">
        <v>819</v>
      </c>
      <c r="G459" s="49">
        <v>5.8</v>
      </c>
      <c r="H459" s="49">
        <v>9.9</v>
      </c>
      <c r="I459" s="49">
        <v>7.9</v>
      </c>
      <c r="J459" s="49">
        <v>2.2000000000000002</v>
      </c>
      <c r="K459" s="49">
        <f t="shared" si="7"/>
        <v>4.8400000000000007</v>
      </c>
      <c r="L459" s="29"/>
    </row>
    <row r="460" spans="1:12" s="29" customFormat="1" ht="12.5" x14ac:dyDescent="0.25">
      <c r="A460" s="12" t="s">
        <v>1172</v>
      </c>
      <c r="B460" s="28" t="s">
        <v>408</v>
      </c>
      <c r="C460" s="44" t="s">
        <v>409</v>
      </c>
      <c r="D460" s="9">
        <v>20</v>
      </c>
      <c r="E460" s="36">
        <v>31.2576</v>
      </c>
      <c r="F460" s="10" t="s">
        <v>818</v>
      </c>
      <c r="G460" s="49">
        <v>1.75</v>
      </c>
      <c r="H460" s="49">
        <v>3</v>
      </c>
      <c r="I460" s="49">
        <v>5.25</v>
      </c>
      <c r="J460" s="49">
        <v>0.1</v>
      </c>
      <c r="K460" s="49">
        <f t="shared" si="7"/>
        <v>0.22000000000000003</v>
      </c>
      <c r="L460" s="20"/>
    </row>
    <row r="461" spans="1:12" s="29" customFormat="1" ht="12.5" x14ac:dyDescent="0.25">
      <c r="A461" s="3" t="s">
        <v>1249</v>
      </c>
      <c r="B461" s="5" t="s">
        <v>576</v>
      </c>
      <c r="C461" s="2" t="s">
        <v>590</v>
      </c>
      <c r="D461" s="3">
        <v>1</v>
      </c>
      <c r="E461" s="36">
        <v>583.27500000000009</v>
      </c>
      <c r="F461" s="10" t="s">
        <v>818</v>
      </c>
      <c r="G461" s="49"/>
      <c r="H461" s="49"/>
      <c r="I461" s="49"/>
      <c r="J461" s="49"/>
      <c r="K461" s="43">
        <f t="shared" si="7"/>
        <v>0</v>
      </c>
      <c r="L461" s="20"/>
    </row>
    <row r="462" spans="1:12" s="29" customFormat="1" ht="12.5" x14ac:dyDescent="0.25">
      <c r="A462" s="3" t="s">
        <v>1252</v>
      </c>
      <c r="B462" s="5" t="s">
        <v>580</v>
      </c>
      <c r="C462" s="2" t="s">
        <v>594</v>
      </c>
      <c r="D462" s="3">
        <v>1</v>
      </c>
      <c r="E462" s="36">
        <v>5690.34</v>
      </c>
      <c r="F462" s="10" t="s">
        <v>818</v>
      </c>
      <c r="G462" s="49"/>
      <c r="H462" s="49"/>
      <c r="I462" s="49"/>
      <c r="J462" s="49"/>
      <c r="K462" s="43">
        <f t="shared" si="7"/>
        <v>0</v>
      </c>
      <c r="L462" s="20"/>
    </row>
    <row r="463" spans="1:12" s="29" customFormat="1" ht="12.5" x14ac:dyDescent="0.25">
      <c r="A463" s="3" t="str">
        <f>B463</f>
        <v>SG-CPM3-250KAHS</v>
      </c>
      <c r="B463" s="3" t="s">
        <v>579</v>
      </c>
      <c r="C463" s="2" t="s">
        <v>593</v>
      </c>
      <c r="D463" s="3">
        <v>1</v>
      </c>
      <c r="E463" s="36">
        <v>722.25</v>
      </c>
      <c r="F463" s="10" t="s">
        <v>1587</v>
      </c>
      <c r="G463" s="49"/>
      <c r="H463" s="49"/>
      <c r="I463" s="49"/>
      <c r="J463" s="49"/>
      <c r="K463" s="43">
        <f t="shared" si="7"/>
        <v>0</v>
      </c>
      <c r="L463" s="23"/>
    </row>
    <row r="464" spans="1:12" s="29" customFormat="1" ht="12.5" x14ac:dyDescent="0.25">
      <c r="A464" s="3" t="s">
        <v>1264</v>
      </c>
      <c r="B464" s="5" t="s">
        <v>607</v>
      </c>
      <c r="C464" s="2" t="s">
        <v>615</v>
      </c>
      <c r="D464" s="3">
        <v>1</v>
      </c>
      <c r="E464" s="36">
        <v>6419.8125</v>
      </c>
      <c r="F464" s="10" t="s">
        <v>818</v>
      </c>
      <c r="G464" s="49"/>
      <c r="H464" s="49"/>
      <c r="I464" s="49"/>
      <c r="J464" s="49"/>
      <c r="K464" s="43">
        <f t="shared" si="7"/>
        <v>0</v>
      </c>
      <c r="L464" s="20"/>
    </row>
    <row r="465" spans="1:12" s="29" customFormat="1" ht="12.5" x14ac:dyDescent="0.25">
      <c r="A465" s="3" t="str">
        <f>B465</f>
        <v>SG-CPM4-250KAHS</v>
      </c>
      <c r="B465" s="3" t="s">
        <v>606</v>
      </c>
      <c r="C465" s="2" t="s">
        <v>593</v>
      </c>
      <c r="D465" s="3">
        <v>1</v>
      </c>
      <c r="E465" s="36">
        <v>722.25</v>
      </c>
      <c r="F465" s="10" t="s">
        <v>1587</v>
      </c>
      <c r="G465" s="49"/>
      <c r="H465" s="49"/>
      <c r="I465" s="49"/>
      <c r="J465" s="49"/>
      <c r="K465" s="43">
        <f t="shared" si="7"/>
        <v>0</v>
      </c>
    </row>
    <row r="466" spans="1:12" s="29" customFormat="1" ht="12.5" x14ac:dyDescent="0.25">
      <c r="A466" s="3" t="s">
        <v>1254</v>
      </c>
      <c r="B466" s="5" t="s">
        <v>582</v>
      </c>
      <c r="C466" s="2" t="s">
        <v>596</v>
      </c>
      <c r="D466" s="3">
        <v>1</v>
      </c>
      <c r="E466" s="36">
        <v>729.47250000000008</v>
      </c>
      <c r="F466" s="10" t="s">
        <v>818</v>
      </c>
      <c r="G466" s="49"/>
      <c r="H466" s="49"/>
      <c r="I466" s="49"/>
      <c r="J466" s="49"/>
      <c r="K466" s="43">
        <f t="shared" si="7"/>
        <v>0</v>
      </c>
      <c r="L466" s="20"/>
    </row>
    <row r="467" spans="1:12" s="29" customFormat="1" ht="12.5" x14ac:dyDescent="0.25">
      <c r="A467" s="3" t="s">
        <v>1251</v>
      </c>
      <c r="B467" s="5" t="s">
        <v>578</v>
      </c>
      <c r="C467" s="2" t="s">
        <v>592</v>
      </c>
      <c r="D467" s="3">
        <v>1</v>
      </c>
      <c r="E467" s="36">
        <v>5835.78</v>
      </c>
      <c r="F467" s="10" t="s">
        <v>818</v>
      </c>
      <c r="G467" s="49"/>
      <c r="H467" s="49"/>
      <c r="I467" s="49"/>
      <c r="J467" s="49"/>
      <c r="K467" s="43">
        <f t="shared" si="7"/>
        <v>0</v>
      </c>
      <c r="L467" s="20"/>
    </row>
    <row r="468" spans="1:12" s="29" customFormat="1" ht="12.5" x14ac:dyDescent="0.25">
      <c r="A468" s="3" t="s">
        <v>1246</v>
      </c>
      <c r="B468" s="5" t="s">
        <v>573</v>
      </c>
      <c r="C468" s="2" t="s">
        <v>587</v>
      </c>
      <c r="D468" s="3">
        <v>1</v>
      </c>
      <c r="E468" s="36">
        <v>3501.9225000000006</v>
      </c>
      <c r="F468" s="10" t="s">
        <v>818</v>
      </c>
      <c r="G468" s="49"/>
      <c r="H468" s="49"/>
      <c r="I468" s="49"/>
      <c r="J468" s="49"/>
      <c r="K468" s="43">
        <f t="shared" si="7"/>
        <v>0</v>
      </c>
      <c r="L468" s="20"/>
    </row>
    <row r="469" spans="1:12" s="29" customFormat="1" ht="12.5" x14ac:dyDescent="0.25">
      <c r="A469" s="3" t="s">
        <v>1250</v>
      </c>
      <c r="B469" s="5" t="s">
        <v>577</v>
      </c>
      <c r="C469" s="2" t="s">
        <v>591</v>
      </c>
      <c r="D469" s="3">
        <v>1</v>
      </c>
      <c r="E469" s="36">
        <v>3501.9225000000001</v>
      </c>
      <c r="F469" s="10" t="s">
        <v>818</v>
      </c>
      <c r="G469" s="49"/>
      <c r="H469" s="49"/>
      <c r="I469" s="49"/>
      <c r="J469" s="49"/>
      <c r="K469" s="43">
        <f t="shared" si="7"/>
        <v>0</v>
      </c>
    </row>
    <row r="470" spans="1:12" s="29" customFormat="1" ht="12.5" x14ac:dyDescent="0.25">
      <c r="A470" s="3" t="s">
        <v>1263</v>
      </c>
      <c r="B470" s="5" t="s">
        <v>605</v>
      </c>
      <c r="C470" s="2" t="s">
        <v>614</v>
      </c>
      <c r="D470" s="3">
        <v>1</v>
      </c>
      <c r="E470" s="36">
        <v>5835.78</v>
      </c>
      <c r="F470" s="10" t="s">
        <v>818</v>
      </c>
      <c r="G470" s="49"/>
      <c r="H470" s="49"/>
      <c r="I470" s="49"/>
      <c r="J470" s="49"/>
      <c r="K470" s="43">
        <f t="shared" ref="K470:K526" si="8">J470*2.2</f>
        <v>0</v>
      </c>
      <c r="L470" s="20"/>
    </row>
    <row r="471" spans="1:12" s="29" customFormat="1" ht="12.5" x14ac:dyDescent="0.25">
      <c r="A471" s="3" t="s">
        <v>1259</v>
      </c>
      <c r="B471" s="5" t="s">
        <v>601</v>
      </c>
      <c r="C471" s="2" t="s">
        <v>610</v>
      </c>
      <c r="D471" s="3">
        <v>8</v>
      </c>
      <c r="E471" s="36">
        <v>4376.8350000000009</v>
      </c>
      <c r="F471" s="10" t="s">
        <v>818</v>
      </c>
      <c r="G471" s="49"/>
      <c r="H471" s="49"/>
      <c r="I471" s="49"/>
      <c r="J471" s="49"/>
      <c r="K471" s="43">
        <f t="shared" si="8"/>
        <v>0</v>
      </c>
      <c r="L471" s="20"/>
    </row>
    <row r="472" spans="1:12" s="29" customFormat="1" ht="25" x14ac:dyDescent="0.25">
      <c r="A472" s="3" t="str">
        <f>B472</f>
        <v>SG-DRLIV3072IP</v>
      </c>
      <c r="B472" s="3" t="s">
        <v>621</v>
      </c>
      <c r="C472" s="2" t="s">
        <v>622</v>
      </c>
      <c r="D472" s="3">
        <v>1</v>
      </c>
      <c r="E472" s="36">
        <v>3501.9224999999992</v>
      </c>
      <c r="F472" s="10" t="s">
        <v>818</v>
      </c>
      <c r="G472" s="49"/>
      <c r="H472" s="49"/>
      <c r="I472" s="49"/>
      <c r="J472" s="49"/>
      <c r="K472" s="43">
        <f t="shared" si="8"/>
        <v>0</v>
      </c>
      <c r="L472" s="20"/>
    </row>
    <row r="473" spans="1:12" s="29" customFormat="1" ht="50" x14ac:dyDescent="0.25">
      <c r="A473" s="3" t="str">
        <f>B473</f>
        <v>SG-INSTAL</v>
      </c>
      <c r="B473" s="5" t="s">
        <v>760</v>
      </c>
      <c r="C473" s="4" t="s">
        <v>761</v>
      </c>
      <c r="D473" s="3">
        <v>1</v>
      </c>
      <c r="E473" s="36">
        <v>9517.5</v>
      </c>
      <c r="F473" s="10" t="s">
        <v>818</v>
      </c>
      <c r="G473" s="49"/>
      <c r="H473" s="49"/>
      <c r="I473" s="49"/>
      <c r="J473" s="49"/>
      <c r="K473" s="43">
        <f t="shared" si="8"/>
        <v>0</v>
      </c>
    </row>
    <row r="474" spans="1:12" s="29" customFormat="1" ht="12.5" x14ac:dyDescent="0.25">
      <c r="A474" s="3" t="s">
        <v>1256</v>
      </c>
      <c r="B474" s="3" t="s">
        <v>584</v>
      </c>
      <c r="C474" s="2" t="s">
        <v>598</v>
      </c>
      <c r="D474" s="3">
        <v>1</v>
      </c>
      <c r="E474" s="36">
        <v>3501.9225000000001</v>
      </c>
      <c r="F474" s="10" t="s">
        <v>818</v>
      </c>
      <c r="G474" s="49"/>
      <c r="H474" s="49"/>
      <c r="I474" s="49"/>
      <c r="J474" s="49"/>
      <c r="K474" s="43">
        <f t="shared" si="8"/>
        <v>0</v>
      </c>
      <c r="L474" s="23"/>
    </row>
    <row r="475" spans="1:12" s="29" customFormat="1" ht="12.5" x14ac:dyDescent="0.25">
      <c r="A475" s="3" t="s">
        <v>1265</v>
      </c>
      <c r="B475" s="3" t="s">
        <v>608</v>
      </c>
      <c r="C475" s="2" t="s">
        <v>616</v>
      </c>
      <c r="D475" s="3">
        <v>1</v>
      </c>
      <c r="E475" s="36">
        <v>3467.25</v>
      </c>
      <c r="F475" s="10" t="s">
        <v>818</v>
      </c>
      <c r="G475" s="49"/>
      <c r="H475" s="49"/>
      <c r="I475" s="49"/>
      <c r="J475" s="49"/>
      <c r="K475" s="43">
        <f t="shared" si="8"/>
        <v>0</v>
      </c>
      <c r="L475" s="23"/>
    </row>
    <row r="476" spans="1:12" s="29" customFormat="1" ht="12.5" x14ac:dyDescent="0.25">
      <c r="A476" s="3" t="s">
        <v>1253</v>
      </c>
      <c r="B476" s="5" t="s">
        <v>581</v>
      </c>
      <c r="C476" s="2" t="s">
        <v>595</v>
      </c>
      <c r="D476" s="3">
        <v>1</v>
      </c>
      <c r="E476" s="36">
        <v>729.47250000000008</v>
      </c>
      <c r="F476" s="10" t="s">
        <v>818</v>
      </c>
      <c r="G476" s="49"/>
      <c r="H476" s="49"/>
      <c r="I476" s="49"/>
      <c r="J476" s="49"/>
      <c r="K476" s="43">
        <f t="shared" si="8"/>
        <v>0</v>
      </c>
    </row>
    <row r="477" spans="1:12" s="29" customFormat="1" ht="12.5" x14ac:dyDescent="0.25">
      <c r="A477" s="3" t="s">
        <v>1255</v>
      </c>
      <c r="B477" s="5" t="s">
        <v>583</v>
      </c>
      <c r="C477" s="2" t="s">
        <v>597</v>
      </c>
      <c r="D477" s="3">
        <v>1</v>
      </c>
      <c r="E477" s="36">
        <v>2480.0550000000003</v>
      </c>
      <c r="F477" s="10" t="s">
        <v>817</v>
      </c>
      <c r="G477" s="49"/>
      <c r="H477" s="49"/>
      <c r="I477" s="49"/>
      <c r="J477" s="49"/>
      <c r="K477" s="43">
        <f t="shared" si="8"/>
        <v>0</v>
      </c>
      <c r="L477" s="20"/>
    </row>
    <row r="478" spans="1:12" s="20" customFormat="1" ht="12.5" x14ac:dyDescent="0.25">
      <c r="A478" s="3" t="s">
        <v>1245</v>
      </c>
      <c r="B478" s="5" t="s">
        <v>572</v>
      </c>
      <c r="C478" s="2" t="s">
        <v>586</v>
      </c>
      <c r="D478" s="3">
        <v>1</v>
      </c>
      <c r="E478" s="36">
        <v>13131.262499999999</v>
      </c>
      <c r="F478" s="10" t="s">
        <v>818</v>
      </c>
      <c r="G478" s="49"/>
      <c r="H478" s="49"/>
      <c r="I478" s="49"/>
      <c r="J478" s="49"/>
      <c r="K478" s="43">
        <f t="shared" si="8"/>
        <v>0</v>
      </c>
    </row>
    <row r="479" spans="1:12" s="20" customFormat="1" ht="12.5" x14ac:dyDescent="0.25">
      <c r="A479" s="3" t="s">
        <v>1247</v>
      </c>
      <c r="B479" s="5" t="s">
        <v>574</v>
      </c>
      <c r="C479" s="2" t="s">
        <v>588</v>
      </c>
      <c r="D479" s="3">
        <v>1</v>
      </c>
      <c r="E479" s="36">
        <v>4231.3949999999995</v>
      </c>
      <c r="F479" s="10" t="s">
        <v>818</v>
      </c>
      <c r="G479" s="49"/>
      <c r="H479" s="49"/>
      <c r="I479" s="49"/>
      <c r="J479" s="49"/>
      <c r="K479" s="43">
        <f t="shared" si="8"/>
        <v>0</v>
      </c>
      <c r="L479" s="29"/>
    </row>
    <row r="480" spans="1:12" s="29" customFormat="1" ht="12.5" x14ac:dyDescent="0.25">
      <c r="A480" s="3" t="s">
        <v>1257</v>
      </c>
      <c r="B480" s="5" t="s">
        <v>585</v>
      </c>
      <c r="C480" s="2" t="s">
        <v>599</v>
      </c>
      <c r="D480" s="3">
        <v>1</v>
      </c>
      <c r="E480" s="36">
        <v>379.50750000000005</v>
      </c>
      <c r="F480" s="10" t="s">
        <v>818</v>
      </c>
      <c r="G480" s="49"/>
      <c r="H480" s="49"/>
      <c r="I480" s="49"/>
      <c r="J480" s="49"/>
      <c r="K480" s="43">
        <f t="shared" si="8"/>
        <v>0</v>
      </c>
      <c r="L480" s="20"/>
    </row>
    <row r="481" spans="1:12" s="29" customFormat="1" ht="12.5" x14ac:dyDescent="0.25">
      <c r="A481" s="3" t="s">
        <v>1248</v>
      </c>
      <c r="B481" s="5" t="s">
        <v>575</v>
      </c>
      <c r="C481" s="2" t="s">
        <v>589</v>
      </c>
      <c r="D481" s="3">
        <v>1</v>
      </c>
      <c r="E481" s="36">
        <v>8899.8675000000003</v>
      </c>
      <c r="F481" s="10" t="s">
        <v>818</v>
      </c>
      <c r="G481" s="49"/>
      <c r="H481" s="49"/>
      <c r="I481" s="49"/>
      <c r="J481" s="49"/>
      <c r="K481" s="43">
        <f t="shared" si="8"/>
        <v>0</v>
      </c>
    </row>
    <row r="482" spans="1:12" s="29" customFormat="1" ht="12.5" x14ac:dyDescent="0.25">
      <c r="A482" s="12" t="s">
        <v>1173</v>
      </c>
      <c r="B482" s="15" t="s">
        <v>410</v>
      </c>
      <c r="C482" s="8" t="s">
        <v>411</v>
      </c>
      <c r="D482" s="9">
        <v>1</v>
      </c>
      <c r="E482" s="36">
        <v>257.55</v>
      </c>
      <c r="F482" s="10" t="s">
        <v>818</v>
      </c>
      <c r="G482" s="49"/>
      <c r="H482" s="49"/>
      <c r="I482" s="49"/>
      <c r="J482" s="49"/>
      <c r="K482" s="43">
        <f t="shared" si="8"/>
        <v>0</v>
      </c>
    </row>
    <row r="483" spans="1:12" s="29" customFormat="1" ht="12.5" x14ac:dyDescent="0.25">
      <c r="A483" s="3" t="s">
        <v>1258</v>
      </c>
      <c r="B483" s="5" t="s">
        <v>600</v>
      </c>
      <c r="C483" s="2" t="s">
        <v>609</v>
      </c>
      <c r="D483" s="3">
        <v>1</v>
      </c>
      <c r="E483" s="36">
        <v>13860.735000000001</v>
      </c>
      <c r="F483" s="10" t="s">
        <v>818</v>
      </c>
      <c r="G483" s="49"/>
      <c r="H483" s="49"/>
      <c r="I483" s="49"/>
      <c r="J483" s="49"/>
      <c r="K483" s="43">
        <f t="shared" si="8"/>
        <v>0</v>
      </c>
      <c r="L483" s="20"/>
    </row>
    <row r="484" spans="1:12" s="29" customFormat="1" ht="12.5" x14ac:dyDescent="0.25">
      <c r="A484" s="3" t="s">
        <v>1260</v>
      </c>
      <c r="B484" s="5" t="s">
        <v>602</v>
      </c>
      <c r="C484" s="2" t="s">
        <v>611</v>
      </c>
      <c r="D484" s="3">
        <v>1</v>
      </c>
      <c r="E484" s="36">
        <v>4231.3950000000004</v>
      </c>
      <c r="F484" s="10" t="s">
        <v>818</v>
      </c>
      <c r="G484" s="49"/>
      <c r="H484" s="49"/>
      <c r="I484" s="49"/>
      <c r="J484" s="49"/>
      <c r="K484" s="43">
        <f t="shared" si="8"/>
        <v>0</v>
      </c>
    </row>
    <row r="485" spans="1:12" s="29" customFormat="1" ht="12.5" x14ac:dyDescent="0.25">
      <c r="A485" s="3" t="s">
        <v>1261</v>
      </c>
      <c r="B485" s="5" t="s">
        <v>603</v>
      </c>
      <c r="C485" s="2" t="s">
        <v>612</v>
      </c>
      <c r="D485" s="3">
        <v>1</v>
      </c>
      <c r="E485" s="36">
        <v>8899.8675000000003</v>
      </c>
      <c r="F485" s="10" t="s">
        <v>818</v>
      </c>
      <c r="G485" s="49"/>
      <c r="H485" s="49"/>
      <c r="I485" s="49"/>
      <c r="J485" s="49"/>
      <c r="K485" s="43">
        <f t="shared" si="8"/>
        <v>0</v>
      </c>
      <c r="L485" s="20"/>
    </row>
    <row r="486" spans="1:12" s="50" customFormat="1" ht="12.5" x14ac:dyDescent="0.25">
      <c r="A486" s="12" t="s">
        <v>497</v>
      </c>
      <c r="B486" s="15" t="s">
        <v>497</v>
      </c>
      <c r="C486" s="14" t="s">
        <v>500</v>
      </c>
      <c r="D486" s="15">
        <v>1</v>
      </c>
      <c r="E486" s="36">
        <v>1716.4950000000001</v>
      </c>
      <c r="F486" s="10" t="s">
        <v>818</v>
      </c>
      <c r="G486" s="49"/>
      <c r="H486" s="49"/>
      <c r="I486" s="49"/>
      <c r="J486" s="49"/>
      <c r="K486" s="43">
        <f t="shared" si="8"/>
        <v>0</v>
      </c>
      <c r="L486" s="20"/>
    </row>
    <row r="487" spans="1:12" s="29" customFormat="1" ht="12.5" x14ac:dyDescent="0.25">
      <c r="A487" s="12" t="s">
        <v>498</v>
      </c>
      <c r="B487" s="15" t="s">
        <v>498</v>
      </c>
      <c r="C487" s="14" t="s">
        <v>499</v>
      </c>
      <c r="D487" s="15">
        <v>1</v>
      </c>
      <c r="E487" s="36">
        <v>2402.79</v>
      </c>
      <c r="F487" s="10" t="s">
        <v>818</v>
      </c>
      <c r="G487" s="49"/>
      <c r="H487" s="49"/>
      <c r="I487" s="49"/>
      <c r="J487" s="49"/>
      <c r="K487" s="43">
        <f t="shared" si="8"/>
        <v>0</v>
      </c>
      <c r="L487" s="20"/>
    </row>
    <row r="488" spans="1:12" s="29" customFormat="1" ht="12.5" x14ac:dyDescent="0.25">
      <c r="A488" s="3" t="s">
        <v>1262</v>
      </c>
      <c r="B488" s="5" t="s">
        <v>604</v>
      </c>
      <c r="C488" s="2" t="s">
        <v>613</v>
      </c>
      <c r="D488" s="3">
        <v>1</v>
      </c>
      <c r="E488" s="36">
        <v>2166.75</v>
      </c>
      <c r="F488" s="10" t="s">
        <v>818</v>
      </c>
      <c r="G488" s="49"/>
      <c r="H488" s="49"/>
      <c r="I488" s="49"/>
      <c r="J488" s="49"/>
      <c r="K488" s="43">
        <f t="shared" si="8"/>
        <v>0</v>
      </c>
    </row>
    <row r="489" spans="1:12" s="29" customFormat="1" ht="12.5" x14ac:dyDescent="0.25">
      <c r="A489" s="12">
        <v>88030701</v>
      </c>
      <c r="B489" s="54" t="s">
        <v>1337</v>
      </c>
      <c r="C489" s="44" t="s">
        <v>1340</v>
      </c>
      <c r="D489" s="9">
        <v>20</v>
      </c>
      <c r="E489" s="36">
        <v>179.55</v>
      </c>
      <c r="F489" s="10" t="s">
        <v>819</v>
      </c>
      <c r="G489" s="49">
        <v>3.6</v>
      </c>
      <c r="H489" s="49">
        <v>5.7</v>
      </c>
      <c r="I489" s="49">
        <v>6.9</v>
      </c>
      <c r="J489" s="49">
        <v>0.95</v>
      </c>
      <c r="K489" s="49">
        <f t="shared" si="8"/>
        <v>2.09</v>
      </c>
    </row>
    <row r="490" spans="1:12" s="29" customFormat="1" ht="12.5" x14ac:dyDescent="0.25">
      <c r="A490" s="12">
        <v>88030702</v>
      </c>
      <c r="B490" s="28" t="s">
        <v>1338</v>
      </c>
      <c r="C490" s="44" t="s">
        <v>1341</v>
      </c>
      <c r="D490" s="9">
        <v>12</v>
      </c>
      <c r="E490" s="36">
        <v>252</v>
      </c>
      <c r="F490" s="10" t="s">
        <v>819</v>
      </c>
      <c r="G490" s="49">
        <v>5.2</v>
      </c>
      <c r="H490" s="49">
        <v>6.4</v>
      </c>
      <c r="I490" s="49">
        <v>8.4</v>
      </c>
      <c r="J490" s="49">
        <v>1.9</v>
      </c>
      <c r="K490" s="49">
        <f t="shared" si="8"/>
        <v>4.18</v>
      </c>
      <c r="L490" s="20"/>
    </row>
    <row r="491" spans="1:12" s="29" customFormat="1" ht="12.5" x14ac:dyDescent="0.25">
      <c r="A491" s="12">
        <v>88030703</v>
      </c>
      <c r="B491" s="28" t="s">
        <v>1339</v>
      </c>
      <c r="C491" s="44" t="s">
        <v>1342</v>
      </c>
      <c r="D491" s="9">
        <v>12</v>
      </c>
      <c r="E491" s="36">
        <v>432.6918750000001</v>
      </c>
      <c r="F491" s="10" t="s">
        <v>819</v>
      </c>
      <c r="G491" s="49">
        <v>4</v>
      </c>
      <c r="H491" s="49">
        <v>6</v>
      </c>
      <c r="I491" s="49">
        <v>9.1</v>
      </c>
      <c r="J491" s="49">
        <v>1.95</v>
      </c>
      <c r="K491" s="49">
        <f t="shared" si="8"/>
        <v>4.29</v>
      </c>
      <c r="L491" s="20"/>
    </row>
    <row r="492" spans="1:12" s="29" customFormat="1" ht="25" x14ac:dyDescent="0.25">
      <c r="A492" s="12" t="s">
        <v>1174</v>
      </c>
      <c r="B492" s="28" t="s">
        <v>412</v>
      </c>
      <c r="C492" s="44" t="s">
        <v>413</v>
      </c>
      <c r="D492" s="9">
        <v>10</v>
      </c>
      <c r="E492" s="36">
        <v>168.84</v>
      </c>
      <c r="F492" s="10" t="s">
        <v>818</v>
      </c>
      <c r="G492" s="49">
        <v>2.5</v>
      </c>
      <c r="H492" s="49">
        <v>5.4</v>
      </c>
      <c r="I492" s="49">
        <v>9.4</v>
      </c>
      <c r="J492" s="49">
        <v>0.7</v>
      </c>
      <c r="K492" s="49">
        <f t="shared" si="8"/>
        <v>1.54</v>
      </c>
    </row>
    <row r="493" spans="1:12" s="29" customFormat="1" ht="12.5" x14ac:dyDescent="0.25">
      <c r="A493" s="12" t="s">
        <v>1175</v>
      </c>
      <c r="B493" s="28" t="s">
        <v>414</v>
      </c>
      <c r="C493" s="44" t="s">
        <v>415</v>
      </c>
      <c r="D493" s="9">
        <v>10</v>
      </c>
      <c r="E493" s="36">
        <v>56.934679195361177</v>
      </c>
      <c r="F493" s="10" t="s">
        <v>1527</v>
      </c>
      <c r="G493" s="49">
        <v>1.2</v>
      </c>
      <c r="H493" s="49">
        <v>1.9</v>
      </c>
      <c r="I493" s="49">
        <v>3.9</v>
      </c>
      <c r="J493" s="49">
        <v>0.1</v>
      </c>
      <c r="K493" s="49">
        <f t="shared" si="8"/>
        <v>0.22000000000000003</v>
      </c>
    </row>
    <row r="494" spans="1:12" s="29" customFormat="1" ht="12.5" x14ac:dyDescent="0.25">
      <c r="A494" s="12" t="s">
        <v>1243</v>
      </c>
      <c r="B494" s="28" t="s">
        <v>416</v>
      </c>
      <c r="C494" s="44" t="s">
        <v>417</v>
      </c>
      <c r="D494" s="9">
        <v>1000</v>
      </c>
      <c r="E494" s="36">
        <v>0.64102499999999996</v>
      </c>
      <c r="F494" s="10" t="s">
        <v>818</v>
      </c>
      <c r="G494" s="49">
        <v>2E-3</v>
      </c>
      <c r="H494" s="49">
        <v>5.0000000000000001E-3</v>
      </c>
      <c r="I494" s="49">
        <v>8.0000000000000002E-3</v>
      </c>
      <c r="J494" s="49">
        <v>2E-3</v>
      </c>
      <c r="K494" s="49">
        <f t="shared" si="8"/>
        <v>4.4000000000000003E-3</v>
      </c>
      <c r="L494" s="20"/>
    </row>
    <row r="495" spans="1:12" s="29" customFormat="1" ht="12.5" x14ac:dyDescent="0.25">
      <c r="A495" s="12" t="s">
        <v>1244</v>
      </c>
      <c r="B495" s="51" t="s">
        <v>418</v>
      </c>
      <c r="C495" s="52" t="s">
        <v>419</v>
      </c>
      <c r="D495" s="53">
        <v>1000</v>
      </c>
      <c r="E495" s="36">
        <v>0.33577500000000005</v>
      </c>
      <c r="F495" s="10" t="s">
        <v>1348</v>
      </c>
      <c r="G495" s="49">
        <v>0.01</v>
      </c>
      <c r="H495" s="49">
        <v>6.0000000000000001E-3</v>
      </c>
      <c r="I495" s="49">
        <v>8.0000000000000002E-3</v>
      </c>
      <c r="J495" s="49">
        <v>5.0000000000000001E-3</v>
      </c>
      <c r="K495" s="49">
        <f t="shared" si="8"/>
        <v>1.1000000000000001E-2</v>
      </c>
      <c r="L495" s="20"/>
    </row>
    <row r="496" spans="1:12" s="29" customFormat="1" ht="12.5" x14ac:dyDescent="0.25">
      <c r="A496" s="12" t="s">
        <v>1176</v>
      </c>
      <c r="B496" s="28" t="s">
        <v>420</v>
      </c>
      <c r="C496" s="44" t="s">
        <v>421</v>
      </c>
      <c r="D496" s="9">
        <v>20</v>
      </c>
      <c r="E496" s="36">
        <v>13.461525</v>
      </c>
      <c r="F496" s="10" t="s">
        <v>821</v>
      </c>
      <c r="G496" s="49">
        <v>0.05</v>
      </c>
      <c r="H496" s="49">
        <v>3</v>
      </c>
      <c r="I496" s="49">
        <v>3.5</v>
      </c>
      <c r="J496" s="49">
        <v>0.05</v>
      </c>
      <c r="K496" s="49">
        <f t="shared" si="8"/>
        <v>0.11000000000000001</v>
      </c>
    </row>
    <row r="497" spans="1:12" s="29" customFormat="1" ht="12.5" x14ac:dyDescent="0.25">
      <c r="A497" s="12" t="s">
        <v>1177</v>
      </c>
      <c r="B497" s="28" t="s">
        <v>845</v>
      </c>
      <c r="C497" s="17" t="s">
        <v>846</v>
      </c>
      <c r="D497" s="28">
        <v>50</v>
      </c>
      <c r="E497" s="36">
        <v>4.030768897692754</v>
      </c>
      <c r="F497" s="10" t="s">
        <v>819</v>
      </c>
      <c r="G497" s="49">
        <v>1.1000000000000001</v>
      </c>
      <c r="H497" s="49">
        <v>3.4</v>
      </c>
      <c r="I497" s="49">
        <v>4.4000000000000004</v>
      </c>
      <c r="J497" s="49">
        <v>0.05</v>
      </c>
      <c r="K497" s="49">
        <f t="shared" si="8"/>
        <v>0.11000000000000001</v>
      </c>
      <c r="L497" s="20"/>
    </row>
    <row r="498" spans="1:12" s="20" customFormat="1" ht="12.5" x14ac:dyDescent="0.25">
      <c r="A498" s="12" t="s">
        <v>1178</v>
      </c>
      <c r="B498" s="28" t="s">
        <v>656</v>
      </c>
      <c r="C498" s="17" t="s">
        <v>637</v>
      </c>
      <c r="D498" s="12">
        <v>4</v>
      </c>
      <c r="E498" s="36">
        <v>304.48687500000005</v>
      </c>
      <c r="F498" s="10" t="s">
        <v>818</v>
      </c>
      <c r="G498" s="49">
        <v>1.9</v>
      </c>
      <c r="H498" s="49">
        <v>4.5999999999999996</v>
      </c>
      <c r="I498" s="49">
        <v>6.9</v>
      </c>
      <c r="J498" s="49">
        <v>0.75</v>
      </c>
      <c r="K498" s="49">
        <f t="shared" si="8"/>
        <v>1.6500000000000001</v>
      </c>
    </row>
    <row r="499" spans="1:12" s="20" customFormat="1" ht="12.5" x14ac:dyDescent="0.25">
      <c r="A499" s="12" t="s">
        <v>1235</v>
      </c>
      <c r="B499" s="28" t="s">
        <v>422</v>
      </c>
      <c r="C499" s="44" t="s">
        <v>423</v>
      </c>
      <c r="D499" s="9">
        <v>50</v>
      </c>
      <c r="E499" s="36">
        <v>5.0570442791686983</v>
      </c>
      <c r="F499" s="10" t="s">
        <v>819</v>
      </c>
      <c r="G499" s="49">
        <v>0.9</v>
      </c>
      <c r="H499" s="49">
        <v>3.6</v>
      </c>
      <c r="I499" s="49">
        <v>4.4000000000000004</v>
      </c>
      <c r="J499" s="49">
        <v>0.1</v>
      </c>
      <c r="K499" s="49">
        <f t="shared" si="8"/>
        <v>0.22000000000000003</v>
      </c>
    </row>
    <row r="500" spans="1:12" s="29" customFormat="1" ht="12.5" x14ac:dyDescent="0.25">
      <c r="A500" s="12" t="s">
        <v>1179</v>
      </c>
      <c r="B500" s="28" t="s">
        <v>424</v>
      </c>
      <c r="C500" s="44" t="s">
        <v>425</v>
      </c>
      <c r="D500" s="9">
        <v>18</v>
      </c>
      <c r="E500" s="36">
        <v>216.90047500000006</v>
      </c>
      <c r="F500" s="10" t="s">
        <v>817</v>
      </c>
      <c r="G500" s="49">
        <v>1.2</v>
      </c>
      <c r="H500" s="49">
        <v>1.8</v>
      </c>
      <c r="I500" s="49">
        <v>4.5999999999999996</v>
      </c>
      <c r="J500" s="49">
        <v>0.1</v>
      </c>
      <c r="K500" s="49">
        <f t="shared" si="8"/>
        <v>0.22000000000000003</v>
      </c>
      <c r="L500" s="20"/>
    </row>
    <row r="501" spans="1:12" s="20" customFormat="1" ht="12.5" x14ac:dyDescent="0.25">
      <c r="A501" s="12" t="s">
        <v>1180</v>
      </c>
      <c r="B501" s="28" t="s">
        <v>650</v>
      </c>
      <c r="C501" s="17" t="s">
        <v>651</v>
      </c>
      <c r="D501" s="28">
        <v>6</v>
      </c>
      <c r="E501" s="36">
        <v>226.60742500000003</v>
      </c>
      <c r="F501" s="10" t="s">
        <v>818</v>
      </c>
      <c r="G501" s="49">
        <v>2.7</v>
      </c>
      <c r="H501" s="49">
        <v>6.2</v>
      </c>
      <c r="I501" s="49">
        <v>9.3000000000000007</v>
      </c>
      <c r="J501" s="49">
        <v>0.8</v>
      </c>
      <c r="K501" s="49">
        <f t="shared" si="8"/>
        <v>1.7600000000000002</v>
      </c>
    </row>
    <row r="502" spans="1:12" s="23" customFormat="1" ht="12.5" x14ac:dyDescent="0.25">
      <c r="A502" s="12" t="s">
        <v>1181</v>
      </c>
      <c r="B502" s="28" t="s">
        <v>635</v>
      </c>
      <c r="C502" s="14" t="s">
        <v>636</v>
      </c>
      <c r="D502" s="13">
        <v>10</v>
      </c>
      <c r="E502" s="36">
        <v>402.46800000000002</v>
      </c>
      <c r="F502" s="10" t="s">
        <v>819</v>
      </c>
      <c r="G502" s="49">
        <v>1.5</v>
      </c>
      <c r="H502" s="49">
        <v>5.9</v>
      </c>
      <c r="I502" s="49">
        <v>6.7</v>
      </c>
      <c r="J502" s="49">
        <v>0.44</v>
      </c>
      <c r="K502" s="49">
        <f t="shared" si="8"/>
        <v>0.96800000000000008</v>
      </c>
      <c r="L502" s="29"/>
    </row>
    <row r="503" spans="1:12" s="20" customFormat="1" ht="25" x14ac:dyDescent="0.25">
      <c r="A503" s="33" t="s">
        <v>1182</v>
      </c>
      <c r="B503" s="48" t="s">
        <v>556</v>
      </c>
      <c r="C503" s="56" t="s">
        <v>557</v>
      </c>
      <c r="D503" s="59">
        <v>10</v>
      </c>
      <c r="E503" s="36">
        <v>535.447</v>
      </c>
      <c r="F503" s="10" t="s">
        <v>818</v>
      </c>
      <c r="G503" s="49">
        <v>2.7</v>
      </c>
      <c r="H503" s="49">
        <v>5.3</v>
      </c>
      <c r="I503" s="49">
        <v>9.5</v>
      </c>
      <c r="J503" s="49">
        <v>1.1100000000000001</v>
      </c>
      <c r="K503" s="49">
        <f t="shared" si="8"/>
        <v>2.4420000000000006</v>
      </c>
      <c r="L503" s="29"/>
    </row>
    <row r="504" spans="1:12" s="20" customFormat="1" ht="12.5" x14ac:dyDescent="0.25">
      <c r="A504" s="33" t="s">
        <v>1183</v>
      </c>
      <c r="B504" s="48" t="s">
        <v>553</v>
      </c>
      <c r="C504" s="56" t="s">
        <v>554</v>
      </c>
      <c r="D504" s="59">
        <v>10</v>
      </c>
      <c r="E504" s="36">
        <v>249.24836734351501</v>
      </c>
      <c r="F504" s="10" t="s">
        <v>818</v>
      </c>
      <c r="G504" s="49">
        <v>2.6</v>
      </c>
      <c r="H504" s="49">
        <v>5.4</v>
      </c>
      <c r="I504" s="49">
        <v>9.4</v>
      </c>
      <c r="J504" s="49">
        <v>0.8</v>
      </c>
      <c r="K504" s="49">
        <f t="shared" si="8"/>
        <v>1.7600000000000002</v>
      </c>
      <c r="L504" s="29"/>
    </row>
    <row r="505" spans="1:12" s="20" customFormat="1" ht="12.5" x14ac:dyDescent="0.25">
      <c r="A505" s="33" t="s">
        <v>1184</v>
      </c>
      <c r="B505" s="48" t="s">
        <v>517</v>
      </c>
      <c r="C505" s="56" t="s">
        <v>518</v>
      </c>
      <c r="D505" s="59">
        <v>4</v>
      </c>
      <c r="E505" s="36">
        <v>249.26816750000006</v>
      </c>
      <c r="F505" s="10" t="s">
        <v>818</v>
      </c>
      <c r="G505" s="49">
        <v>3.5</v>
      </c>
      <c r="H505" s="49">
        <v>9.1</v>
      </c>
      <c r="I505" s="49">
        <v>16.8</v>
      </c>
      <c r="J505" s="49">
        <v>2.08</v>
      </c>
      <c r="K505" s="49">
        <f t="shared" si="8"/>
        <v>4.5760000000000005</v>
      </c>
    </row>
    <row r="506" spans="1:12" s="20" customFormat="1" ht="12.5" x14ac:dyDescent="0.25">
      <c r="A506" s="33" t="s">
        <v>1185</v>
      </c>
      <c r="B506" s="48" t="s">
        <v>833</v>
      </c>
      <c r="C506" s="56" t="s">
        <v>792</v>
      </c>
      <c r="D506" s="33">
        <v>10</v>
      </c>
      <c r="E506" s="36">
        <v>222.71</v>
      </c>
      <c r="F506" s="10" t="s">
        <v>818</v>
      </c>
      <c r="G506" s="49">
        <v>2.6</v>
      </c>
      <c r="H506" s="49">
        <v>5.6</v>
      </c>
      <c r="I506" s="49">
        <v>9.5</v>
      </c>
      <c r="J506" s="49">
        <v>0.97</v>
      </c>
      <c r="K506" s="49">
        <f t="shared" si="8"/>
        <v>2.1339999999999999</v>
      </c>
      <c r="L506" s="6"/>
    </row>
    <row r="507" spans="1:12" s="20" customFormat="1" ht="25" x14ac:dyDescent="0.25">
      <c r="A507" s="33">
        <v>80007679</v>
      </c>
      <c r="B507" s="48" t="s">
        <v>1357</v>
      </c>
      <c r="C507" s="56" t="s">
        <v>1360</v>
      </c>
      <c r="D507" s="33">
        <v>10</v>
      </c>
      <c r="E507" s="36">
        <v>481.95</v>
      </c>
      <c r="F507" s="10" t="s">
        <v>818</v>
      </c>
      <c r="G507" s="49">
        <v>2.6</v>
      </c>
      <c r="H507" s="49">
        <v>5.4</v>
      </c>
      <c r="I507" s="49">
        <v>9.5</v>
      </c>
      <c r="J507" s="49">
        <v>0.95</v>
      </c>
      <c r="K507" s="49">
        <f t="shared" si="8"/>
        <v>2.09</v>
      </c>
      <c r="L507" s="6"/>
    </row>
    <row r="508" spans="1:12" s="20" customFormat="1" ht="37.5" x14ac:dyDescent="0.25">
      <c r="A508" s="33">
        <v>80007678</v>
      </c>
      <c r="B508" s="48" t="s">
        <v>1358</v>
      </c>
      <c r="C508" s="56" t="s">
        <v>1359</v>
      </c>
      <c r="D508" s="33">
        <v>10</v>
      </c>
      <c r="E508" s="36">
        <v>505.58</v>
      </c>
      <c r="F508" s="10" t="s">
        <v>818</v>
      </c>
      <c r="G508" s="49">
        <v>2.7</v>
      </c>
      <c r="H508" s="49">
        <v>5.3</v>
      </c>
      <c r="I508" s="49">
        <v>9.4</v>
      </c>
      <c r="J508" s="49">
        <v>1.2250000000000001</v>
      </c>
      <c r="K508" s="49">
        <f t="shared" si="8"/>
        <v>2.6950000000000003</v>
      </c>
      <c r="L508" s="6"/>
    </row>
    <row r="509" spans="1:12" s="20" customFormat="1" ht="25" x14ac:dyDescent="0.25">
      <c r="A509" s="33" t="s">
        <v>1186</v>
      </c>
      <c r="B509" s="48" t="s">
        <v>834</v>
      </c>
      <c r="C509" s="56" t="s">
        <v>793</v>
      </c>
      <c r="D509" s="33">
        <v>10</v>
      </c>
      <c r="E509" s="36">
        <v>244.13</v>
      </c>
      <c r="F509" s="10" t="s">
        <v>818</v>
      </c>
      <c r="G509" s="49">
        <v>2.6</v>
      </c>
      <c r="H509" s="49">
        <v>5.6</v>
      </c>
      <c r="I509" s="49">
        <v>9.4</v>
      </c>
      <c r="J509" s="49">
        <v>1.125</v>
      </c>
      <c r="K509" s="49">
        <f t="shared" si="8"/>
        <v>2.4750000000000001</v>
      </c>
      <c r="L509" s="6"/>
    </row>
    <row r="510" spans="1:12" s="20" customFormat="1" ht="12.5" x14ac:dyDescent="0.25">
      <c r="A510" s="33" t="s">
        <v>1187</v>
      </c>
      <c r="B510" s="48" t="s">
        <v>426</v>
      </c>
      <c r="C510" s="34" t="s">
        <v>427</v>
      </c>
      <c r="D510" s="35">
        <v>1</v>
      </c>
      <c r="E510" s="36">
        <v>485.58152500000011</v>
      </c>
      <c r="F510" s="10" t="s">
        <v>818</v>
      </c>
      <c r="G510" s="49">
        <v>3.5</v>
      </c>
      <c r="H510" s="49">
        <v>12.1</v>
      </c>
      <c r="I510" s="49">
        <v>11.8</v>
      </c>
      <c r="J510" s="49">
        <v>4.57</v>
      </c>
      <c r="K510" s="49">
        <f t="shared" si="8"/>
        <v>10.054000000000002</v>
      </c>
    </row>
    <row r="511" spans="1:12" s="20" customFormat="1" ht="25" x14ac:dyDescent="0.25">
      <c r="A511" s="33" t="s">
        <v>1188</v>
      </c>
      <c r="B511" s="48" t="s">
        <v>491</v>
      </c>
      <c r="C511" s="34" t="s">
        <v>492</v>
      </c>
      <c r="D511" s="35">
        <v>2</v>
      </c>
      <c r="E511" s="36">
        <v>825.97535378213774</v>
      </c>
      <c r="F511" s="10" t="s">
        <v>818</v>
      </c>
      <c r="G511" s="49">
        <v>5.6</v>
      </c>
      <c r="H511" s="49">
        <v>12.7</v>
      </c>
      <c r="I511" s="49">
        <v>16.7</v>
      </c>
      <c r="J511" s="49">
        <v>16.95</v>
      </c>
      <c r="K511" s="49">
        <f t="shared" si="8"/>
        <v>37.29</v>
      </c>
    </row>
    <row r="512" spans="1:12" s="20" customFormat="1" ht="25" x14ac:dyDescent="0.25">
      <c r="A512" s="28">
        <v>80000893</v>
      </c>
      <c r="B512" s="31" t="s">
        <v>1523</v>
      </c>
      <c r="C512" s="4" t="s">
        <v>1513</v>
      </c>
      <c r="D512" s="31">
        <v>6</v>
      </c>
      <c r="E512" s="36">
        <v>332.72250000000003</v>
      </c>
      <c r="F512" s="10" t="s">
        <v>820</v>
      </c>
      <c r="G512" s="49">
        <v>2.7</v>
      </c>
      <c r="H512" s="49">
        <v>6.2</v>
      </c>
      <c r="I512" s="49">
        <v>9.1999999999999993</v>
      </c>
      <c r="J512" s="49">
        <v>1</v>
      </c>
      <c r="K512" s="49">
        <f t="shared" si="8"/>
        <v>2.2000000000000002</v>
      </c>
    </row>
    <row r="513" spans="1:12" s="20" customFormat="1" ht="37.5" x14ac:dyDescent="0.25">
      <c r="A513" s="12">
        <v>80007783</v>
      </c>
      <c r="B513" s="28" t="s">
        <v>1372</v>
      </c>
      <c r="C513" s="14" t="s">
        <v>1387</v>
      </c>
      <c r="D513" s="28">
        <v>10</v>
      </c>
      <c r="E513" s="36">
        <v>465</v>
      </c>
      <c r="F513" s="10" t="s">
        <v>820</v>
      </c>
      <c r="G513" s="49">
        <v>3.1</v>
      </c>
      <c r="H513" s="49">
        <v>7.5</v>
      </c>
      <c r="I513" s="49">
        <v>9.8000000000000007</v>
      </c>
      <c r="J513" s="49">
        <v>1.25</v>
      </c>
      <c r="K513" s="49">
        <f t="shared" si="8"/>
        <v>2.75</v>
      </c>
      <c r="L513" s="6"/>
    </row>
    <row r="514" spans="1:12" s="20" customFormat="1" ht="37.5" x14ac:dyDescent="0.25">
      <c r="A514" s="28">
        <v>80000885</v>
      </c>
      <c r="B514" s="31" t="s">
        <v>1488</v>
      </c>
      <c r="C514" s="14" t="s">
        <v>1459</v>
      </c>
      <c r="D514" s="31">
        <v>10</v>
      </c>
      <c r="E514" s="36">
        <v>466.82263586609508</v>
      </c>
      <c r="F514" s="10" t="s">
        <v>818</v>
      </c>
      <c r="G514" s="49">
        <v>2.9</v>
      </c>
      <c r="H514" s="49">
        <v>7.6</v>
      </c>
      <c r="I514" s="49">
        <v>9.9</v>
      </c>
      <c r="J514" s="49">
        <v>1.25</v>
      </c>
      <c r="K514" s="49">
        <f t="shared" si="8"/>
        <v>2.75</v>
      </c>
      <c r="L514" s="29"/>
    </row>
    <row r="515" spans="1:12" s="20" customFormat="1" ht="37.5" x14ac:dyDescent="0.25">
      <c r="A515" s="31">
        <v>80007707</v>
      </c>
      <c r="B515" s="31" t="s">
        <v>1272</v>
      </c>
      <c r="C515" s="14" t="s">
        <v>1388</v>
      </c>
      <c r="D515" s="31">
        <v>10</v>
      </c>
      <c r="E515" s="36">
        <v>465</v>
      </c>
      <c r="F515" s="10" t="s">
        <v>818</v>
      </c>
      <c r="G515" s="49">
        <v>3</v>
      </c>
      <c r="H515" s="49">
        <v>7.6</v>
      </c>
      <c r="I515" s="49">
        <v>9.8000000000000007</v>
      </c>
      <c r="J515" s="49">
        <v>1.36</v>
      </c>
      <c r="K515" s="49">
        <f t="shared" si="8"/>
        <v>2.9920000000000004</v>
      </c>
      <c r="L515" s="6"/>
    </row>
    <row r="516" spans="1:12" s="20" customFormat="1" ht="37.5" x14ac:dyDescent="0.25">
      <c r="A516" s="28">
        <v>80000887</v>
      </c>
      <c r="B516" s="31" t="s">
        <v>1487</v>
      </c>
      <c r="C516" s="14" t="s">
        <v>1460</v>
      </c>
      <c r="D516" s="31">
        <v>10</v>
      </c>
      <c r="E516" s="36">
        <v>473.13749999999999</v>
      </c>
      <c r="F516" s="10" t="s">
        <v>821</v>
      </c>
      <c r="G516" s="49">
        <v>3.1</v>
      </c>
      <c r="H516" s="49">
        <v>7.4</v>
      </c>
      <c r="I516" s="49">
        <v>9.9</v>
      </c>
      <c r="J516" s="49">
        <v>1.25</v>
      </c>
      <c r="K516" s="49">
        <f t="shared" si="8"/>
        <v>2.75</v>
      </c>
    </row>
    <row r="517" spans="1:12" s="20" customFormat="1" ht="12.5" x14ac:dyDescent="0.25">
      <c r="A517" s="12" t="s">
        <v>1189</v>
      </c>
      <c r="B517" s="28" t="s">
        <v>428</v>
      </c>
      <c r="C517" s="44" t="s">
        <v>429</v>
      </c>
      <c r="D517" s="9">
        <v>10</v>
      </c>
      <c r="E517" s="36">
        <v>400.83873863177223</v>
      </c>
      <c r="F517" s="10" t="s">
        <v>818</v>
      </c>
      <c r="G517" s="49">
        <v>2.6</v>
      </c>
      <c r="H517" s="49">
        <v>5.4</v>
      </c>
      <c r="I517" s="49">
        <v>9.6</v>
      </c>
      <c r="J517" s="49">
        <v>0.85</v>
      </c>
      <c r="K517" s="49">
        <f t="shared" si="8"/>
        <v>1.87</v>
      </c>
      <c r="L517" s="29"/>
    </row>
    <row r="518" spans="1:12" s="20" customFormat="1" ht="12.5" x14ac:dyDescent="0.25">
      <c r="A518" s="12" t="s">
        <v>1190</v>
      </c>
      <c r="B518" s="28" t="s">
        <v>430</v>
      </c>
      <c r="C518" s="44" t="s">
        <v>431</v>
      </c>
      <c r="D518" s="9">
        <v>100</v>
      </c>
      <c r="E518" s="36">
        <v>6.76</v>
      </c>
      <c r="F518" s="10" t="s">
        <v>819</v>
      </c>
      <c r="G518" s="49">
        <v>1</v>
      </c>
      <c r="H518" s="49">
        <v>3.5</v>
      </c>
      <c r="I518" s="49">
        <v>6</v>
      </c>
      <c r="J518" s="49">
        <v>0.04</v>
      </c>
      <c r="K518" s="49">
        <f t="shared" si="8"/>
        <v>8.8000000000000009E-2</v>
      </c>
      <c r="L518" s="6"/>
    </row>
    <row r="519" spans="1:12" s="20" customFormat="1" ht="25" x14ac:dyDescent="0.25">
      <c r="A519" s="12" t="s">
        <v>1191</v>
      </c>
      <c r="B519" s="28" t="s">
        <v>569</v>
      </c>
      <c r="C519" s="44" t="s">
        <v>570</v>
      </c>
      <c r="D519" s="9">
        <v>10</v>
      </c>
      <c r="E519" s="36">
        <v>203.60995868055437</v>
      </c>
      <c r="F519" s="10" t="s">
        <v>821</v>
      </c>
      <c r="G519" s="49">
        <v>1.5</v>
      </c>
      <c r="H519" s="49">
        <v>4.4000000000000004</v>
      </c>
      <c r="I519" s="49">
        <v>6</v>
      </c>
      <c r="J519" s="49">
        <v>0.4</v>
      </c>
      <c r="K519" s="49">
        <f t="shared" si="8"/>
        <v>0.88000000000000012</v>
      </c>
      <c r="L519" s="29"/>
    </row>
    <row r="520" spans="1:12" s="20" customFormat="1" ht="12.5" x14ac:dyDescent="0.25">
      <c r="A520" s="12" t="str">
        <f>B520</f>
        <v>WEBSA-ADDON1</v>
      </c>
      <c r="B520" s="28" t="s">
        <v>767</v>
      </c>
      <c r="C520" s="14" t="s">
        <v>770</v>
      </c>
      <c r="D520" s="28">
        <v>1</v>
      </c>
      <c r="E520" s="36">
        <v>4725</v>
      </c>
      <c r="F520" s="10" t="s">
        <v>818</v>
      </c>
      <c r="G520" s="49"/>
      <c r="H520" s="49"/>
      <c r="I520" s="49"/>
      <c r="J520" s="49"/>
      <c r="K520" s="49">
        <f t="shared" si="8"/>
        <v>0</v>
      </c>
      <c r="L520" s="6"/>
    </row>
    <row r="521" spans="1:12" s="23" customFormat="1" ht="12.5" x14ac:dyDescent="0.25">
      <c r="A521" s="12" t="str">
        <f>B521</f>
        <v>WEBSA-ADDONTRIAL</v>
      </c>
      <c r="B521" s="28" t="s">
        <v>772</v>
      </c>
      <c r="C521" s="14" t="s">
        <v>773</v>
      </c>
      <c r="D521" s="28">
        <v>1</v>
      </c>
      <c r="E521" s="36">
        <v>0</v>
      </c>
      <c r="F521" s="10" t="s">
        <v>818</v>
      </c>
      <c r="G521" s="49"/>
      <c r="H521" s="49"/>
      <c r="I521" s="49"/>
      <c r="J521" s="49"/>
      <c r="K521" s="49">
        <f t="shared" si="8"/>
        <v>0</v>
      </c>
      <c r="L521" s="6"/>
    </row>
    <row r="522" spans="1:12" s="29" customFormat="1" ht="12.5" x14ac:dyDescent="0.25">
      <c r="A522" s="12" t="str">
        <f>B522</f>
        <v>WEBSA-STNDALONE1</v>
      </c>
      <c r="B522" s="28" t="s">
        <v>765</v>
      </c>
      <c r="C522" s="14" t="s">
        <v>768</v>
      </c>
      <c r="D522" s="28">
        <v>1</v>
      </c>
      <c r="E522" s="36">
        <v>801.28125</v>
      </c>
      <c r="F522" s="10" t="s">
        <v>818</v>
      </c>
      <c r="G522" s="49"/>
      <c r="H522" s="49"/>
      <c r="I522" s="49"/>
      <c r="J522" s="49"/>
      <c r="K522" s="49">
        <f t="shared" si="8"/>
        <v>0</v>
      </c>
      <c r="L522" s="20"/>
    </row>
    <row r="523" spans="1:12" s="29" customFormat="1" ht="25" x14ac:dyDescent="0.25">
      <c r="A523" s="12" t="str">
        <f>B523</f>
        <v>WEBSA-WORKGROUP1</v>
      </c>
      <c r="B523" s="28" t="s">
        <v>766</v>
      </c>
      <c r="C523" s="14" t="s">
        <v>769</v>
      </c>
      <c r="D523" s="28">
        <v>1</v>
      </c>
      <c r="E523" s="36">
        <v>3780</v>
      </c>
      <c r="F523" s="10" t="s">
        <v>818</v>
      </c>
      <c r="G523" s="49">
        <v>0</v>
      </c>
      <c r="H523" s="49">
        <v>0</v>
      </c>
      <c r="I523" s="49">
        <v>0</v>
      </c>
      <c r="J523" s="49">
        <v>0</v>
      </c>
      <c r="K523" s="49">
        <f t="shared" si="8"/>
        <v>0</v>
      </c>
      <c r="L523" s="6"/>
    </row>
    <row r="524" spans="1:12" s="23" customFormat="1" ht="12.5" x14ac:dyDescent="0.25">
      <c r="A524" s="12">
        <v>80007697</v>
      </c>
      <c r="B524" s="28" t="s">
        <v>1335</v>
      </c>
      <c r="C524" s="44" t="s">
        <v>392</v>
      </c>
      <c r="D524" s="9">
        <v>18</v>
      </c>
      <c r="E524" s="36">
        <v>168.8509542299409</v>
      </c>
      <c r="F524" s="10" t="s">
        <v>821</v>
      </c>
      <c r="G524" s="49">
        <v>1.4</v>
      </c>
      <c r="H524" s="49">
        <v>2.5</v>
      </c>
      <c r="I524" s="49">
        <v>6.3</v>
      </c>
      <c r="J524" s="49">
        <v>0.38300000000000001</v>
      </c>
      <c r="K524" s="49">
        <f t="shared" si="8"/>
        <v>0.84260000000000013</v>
      </c>
      <c r="L524" s="29"/>
    </row>
    <row r="525" spans="1:12" s="29" customFormat="1" ht="12.5" x14ac:dyDescent="0.25">
      <c r="A525" s="12" t="s">
        <v>1192</v>
      </c>
      <c r="B525" s="28" t="s">
        <v>188</v>
      </c>
      <c r="C525" s="44" t="s">
        <v>393</v>
      </c>
      <c r="D525" s="9">
        <v>10</v>
      </c>
      <c r="E525" s="36">
        <v>124.4676517220356</v>
      </c>
      <c r="F525" s="10" t="s">
        <v>821</v>
      </c>
      <c r="G525" s="49">
        <v>1.7</v>
      </c>
      <c r="H525" s="49">
        <v>4.7</v>
      </c>
      <c r="I525" s="49">
        <v>6</v>
      </c>
      <c r="J525" s="49">
        <v>0.55000000000000004</v>
      </c>
      <c r="K525" s="49">
        <f t="shared" si="8"/>
        <v>1.2100000000000002</v>
      </c>
    </row>
    <row r="526" spans="1:12" s="29" customFormat="1" ht="12.5" x14ac:dyDescent="0.25">
      <c r="A526" s="12" t="s">
        <v>1193</v>
      </c>
      <c r="B526" s="28" t="s">
        <v>189</v>
      </c>
      <c r="C526" s="44" t="s">
        <v>395</v>
      </c>
      <c r="D526" s="9">
        <v>10</v>
      </c>
      <c r="E526" s="36">
        <v>224.92358314887542</v>
      </c>
      <c r="F526" s="10" t="s">
        <v>818</v>
      </c>
      <c r="G526" s="49">
        <v>1.8</v>
      </c>
      <c r="H526" s="49">
        <v>5.0999999999999996</v>
      </c>
      <c r="I526" s="49">
        <v>6.3</v>
      </c>
      <c r="J526" s="49">
        <v>0.65</v>
      </c>
      <c r="K526" s="49">
        <f t="shared" si="8"/>
        <v>1.4300000000000002</v>
      </c>
      <c r="L526" s="20"/>
    </row>
    <row r="527" spans="1:12" s="20" customFormat="1" ht="25" x14ac:dyDescent="0.25">
      <c r="A527" s="12" t="s">
        <v>1194</v>
      </c>
      <c r="B527" s="28" t="s">
        <v>190</v>
      </c>
      <c r="C527" s="44" t="s">
        <v>158</v>
      </c>
      <c r="D527" s="9">
        <v>12</v>
      </c>
      <c r="E527" s="36">
        <v>161.85884476107381</v>
      </c>
      <c r="F527" s="10" t="s">
        <v>821</v>
      </c>
      <c r="G527" s="49">
        <v>2.2999999999999998</v>
      </c>
      <c r="H527" s="49">
        <v>3</v>
      </c>
      <c r="I527" s="49">
        <v>5.0999999999999996</v>
      </c>
      <c r="J527" s="49">
        <v>0.40300000000000002</v>
      </c>
      <c r="K527" s="49">
        <f t="shared" ref="K527:K576" si="9">J527*2.2</f>
        <v>0.88660000000000017</v>
      </c>
      <c r="L527" s="29"/>
    </row>
    <row r="528" spans="1:12" s="29" customFormat="1" ht="50" x14ac:dyDescent="0.25">
      <c r="A528" s="12" t="s">
        <v>1195</v>
      </c>
      <c r="B528" s="28" t="s">
        <v>495</v>
      </c>
      <c r="C528" s="14" t="s">
        <v>797</v>
      </c>
      <c r="D528" s="28">
        <v>6</v>
      </c>
      <c r="E528" s="36">
        <v>210.40501065297943</v>
      </c>
      <c r="F528" s="10" t="s">
        <v>821</v>
      </c>
      <c r="G528" s="49">
        <v>3.2</v>
      </c>
      <c r="H528" s="49">
        <v>5.5</v>
      </c>
      <c r="I528" s="49">
        <v>11.9</v>
      </c>
      <c r="J528" s="49">
        <v>2.1800000000000002</v>
      </c>
      <c r="K528" s="49">
        <f t="shared" si="9"/>
        <v>4.7960000000000012</v>
      </c>
      <c r="L528" s="20"/>
    </row>
    <row r="529" spans="1:12" s="29" customFormat="1" ht="25" x14ac:dyDescent="0.25">
      <c r="A529" s="5">
        <v>88030537</v>
      </c>
      <c r="B529" s="28" t="s">
        <v>1336</v>
      </c>
      <c r="C529" s="24" t="s">
        <v>531</v>
      </c>
      <c r="D529" s="28">
        <v>20</v>
      </c>
      <c r="E529" s="36">
        <v>168.7912083966792</v>
      </c>
      <c r="F529" s="10" t="s">
        <v>820</v>
      </c>
      <c r="G529" s="49">
        <v>2.8</v>
      </c>
      <c r="H529" s="49">
        <v>5.2</v>
      </c>
      <c r="I529" s="49">
        <v>5.3</v>
      </c>
      <c r="J529" s="49">
        <v>0.6</v>
      </c>
      <c r="K529" s="49">
        <f t="shared" si="9"/>
        <v>1.32</v>
      </c>
    </row>
    <row r="530" spans="1:12" s="29" customFormat="1" ht="25" x14ac:dyDescent="0.25">
      <c r="A530" s="12" t="s">
        <v>1196</v>
      </c>
      <c r="B530" s="28" t="s">
        <v>841</v>
      </c>
      <c r="C530" s="44" t="s">
        <v>842</v>
      </c>
      <c r="D530" s="28">
        <v>20</v>
      </c>
      <c r="E530" s="36">
        <v>152.93990351143088</v>
      </c>
      <c r="F530" s="10" t="s">
        <v>820</v>
      </c>
      <c r="G530" s="49">
        <v>2.8</v>
      </c>
      <c r="H530" s="49">
        <v>5.2</v>
      </c>
      <c r="I530" s="49">
        <v>5.5</v>
      </c>
      <c r="J530" s="49">
        <v>0.85</v>
      </c>
      <c r="K530" s="49">
        <f t="shared" si="9"/>
        <v>1.87</v>
      </c>
    </row>
    <row r="531" spans="1:12" s="29" customFormat="1" ht="25" x14ac:dyDescent="0.25">
      <c r="A531" s="21">
        <v>88016015</v>
      </c>
      <c r="B531" s="16" t="s">
        <v>191</v>
      </c>
      <c r="C531" s="17" t="s">
        <v>160</v>
      </c>
      <c r="D531" s="21">
        <v>48</v>
      </c>
      <c r="E531" s="36">
        <v>75.946200000000005</v>
      </c>
      <c r="F531" s="10" t="s">
        <v>817</v>
      </c>
      <c r="G531" s="49">
        <v>0.7</v>
      </c>
      <c r="H531" s="49">
        <v>2.7</v>
      </c>
      <c r="I531" s="49">
        <v>2.2999999999999998</v>
      </c>
      <c r="J531" s="49">
        <v>0.1</v>
      </c>
      <c r="K531" s="49">
        <f t="shared" si="9"/>
        <v>0.22000000000000003</v>
      </c>
    </row>
    <row r="532" spans="1:12" s="29" customFormat="1" ht="12.5" x14ac:dyDescent="0.25">
      <c r="A532" s="21" t="s">
        <v>1236</v>
      </c>
      <c r="B532" s="16" t="s">
        <v>192</v>
      </c>
      <c r="C532" s="17" t="s">
        <v>159</v>
      </c>
      <c r="D532" s="21">
        <v>100</v>
      </c>
      <c r="E532" s="36">
        <v>5.7997500000000013</v>
      </c>
      <c r="F532" s="10" t="s">
        <v>817</v>
      </c>
      <c r="G532" s="49">
        <v>0.01</v>
      </c>
      <c r="H532" s="49">
        <v>0.01</v>
      </c>
      <c r="I532" s="49">
        <v>0.01</v>
      </c>
      <c r="J532" s="49">
        <v>0.01</v>
      </c>
      <c r="K532" s="49">
        <f t="shared" si="9"/>
        <v>2.2000000000000002E-2</v>
      </c>
      <c r="L532" s="20"/>
    </row>
    <row r="533" spans="1:12" s="29" customFormat="1" ht="12.5" x14ac:dyDescent="0.25">
      <c r="A533" s="12" t="s">
        <v>1590</v>
      </c>
      <c r="B533" s="28" t="s">
        <v>193</v>
      </c>
      <c r="C533" s="44" t="s">
        <v>161</v>
      </c>
      <c r="D533" s="9">
        <v>48</v>
      </c>
      <c r="E533" s="36">
        <v>65.557525000000012</v>
      </c>
      <c r="F533" s="10" t="s">
        <v>819</v>
      </c>
      <c r="G533" s="49">
        <v>0.9</v>
      </c>
      <c r="H533" s="49">
        <v>2.2999999999999998</v>
      </c>
      <c r="I533" s="49">
        <v>2.8</v>
      </c>
      <c r="J533" s="49">
        <v>9.6100000000000005E-2</v>
      </c>
      <c r="K533" s="49">
        <f t="shared" si="9"/>
        <v>0.21142000000000002</v>
      </c>
      <c r="L533" s="20"/>
    </row>
    <row r="534" spans="1:12" s="29" customFormat="1" ht="12.5" x14ac:dyDescent="0.25">
      <c r="A534" s="12" t="s">
        <v>1197</v>
      </c>
      <c r="B534" s="28" t="s">
        <v>194</v>
      </c>
      <c r="C534" s="44" t="s">
        <v>162</v>
      </c>
      <c r="D534" s="9">
        <v>48</v>
      </c>
      <c r="E534" s="36">
        <v>53.550000000000004</v>
      </c>
      <c r="F534" s="10" t="s">
        <v>817</v>
      </c>
      <c r="G534" s="49">
        <v>0.9</v>
      </c>
      <c r="H534" s="49">
        <v>2.9</v>
      </c>
      <c r="I534" s="49">
        <v>2.2999999999999998</v>
      </c>
      <c r="J534" s="49">
        <v>0.08</v>
      </c>
      <c r="K534" s="49">
        <f t="shared" si="9"/>
        <v>0.17600000000000002</v>
      </c>
      <c r="L534" s="1"/>
    </row>
    <row r="535" spans="1:12" ht="12.5" x14ac:dyDescent="0.25">
      <c r="A535" s="12" t="s">
        <v>1198</v>
      </c>
      <c r="B535" s="28" t="s">
        <v>195</v>
      </c>
      <c r="C535" s="44" t="s">
        <v>163</v>
      </c>
      <c r="D535" s="9">
        <v>100</v>
      </c>
      <c r="E535" s="36">
        <v>6.5</v>
      </c>
      <c r="F535" s="10" t="s">
        <v>817</v>
      </c>
      <c r="G535" s="49">
        <v>1</v>
      </c>
      <c r="H535" s="49">
        <v>1.4</v>
      </c>
      <c r="I535" s="49">
        <v>2.5</v>
      </c>
      <c r="J535" s="49">
        <v>0.01</v>
      </c>
      <c r="K535" s="49">
        <f t="shared" si="9"/>
        <v>2.2000000000000002E-2</v>
      </c>
      <c r="L535" s="1"/>
    </row>
    <row r="536" spans="1:12" ht="37.5" x14ac:dyDescent="0.25">
      <c r="A536" s="12" t="s">
        <v>1199</v>
      </c>
      <c r="B536" s="28" t="s">
        <v>196</v>
      </c>
      <c r="C536" s="44" t="s">
        <v>164</v>
      </c>
      <c r="D536" s="9">
        <v>40</v>
      </c>
      <c r="E536" s="36">
        <v>66.685363473263564</v>
      </c>
      <c r="F536" s="10" t="s">
        <v>821</v>
      </c>
      <c r="G536" s="49">
        <v>1.5</v>
      </c>
      <c r="H536" s="49">
        <v>2</v>
      </c>
      <c r="I536" s="49">
        <v>3.6</v>
      </c>
      <c r="J536" s="49">
        <v>0.16500000000000001</v>
      </c>
      <c r="K536" s="49">
        <f t="shared" si="9"/>
        <v>0.36300000000000004</v>
      </c>
      <c r="L536" s="29"/>
    </row>
    <row r="537" spans="1:12" ht="12.5" x14ac:dyDescent="0.25">
      <c r="A537" s="12" t="s">
        <v>1237</v>
      </c>
      <c r="B537" s="28" t="s">
        <v>197</v>
      </c>
      <c r="C537" s="44" t="s">
        <v>165</v>
      </c>
      <c r="D537" s="9">
        <v>10</v>
      </c>
      <c r="E537" s="36">
        <v>6.3186750000000007</v>
      </c>
      <c r="F537" s="10" t="s">
        <v>819</v>
      </c>
      <c r="G537" s="49">
        <v>0.25</v>
      </c>
      <c r="H537" s="49">
        <v>1</v>
      </c>
      <c r="I537" s="49">
        <v>1.75</v>
      </c>
      <c r="J537" s="49">
        <v>0.05</v>
      </c>
      <c r="K537" s="49">
        <f t="shared" si="9"/>
        <v>0.11000000000000001</v>
      </c>
      <c r="L537" s="20"/>
    </row>
    <row r="538" spans="1:12" ht="37.5" x14ac:dyDescent="0.25">
      <c r="A538" s="12" t="s">
        <v>1200</v>
      </c>
      <c r="B538" s="28" t="s">
        <v>198</v>
      </c>
      <c r="C538" s="44" t="s">
        <v>483</v>
      </c>
      <c r="D538" s="9">
        <v>40</v>
      </c>
      <c r="E538" s="36">
        <v>66.366411321309201</v>
      </c>
      <c r="F538" s="10" t="s">
        <v>821</v>
      </c>
      <c r="G538" s="49">
        <v>1.5</v>
      </c>
      <c r="H538" s="49">
        <v>1.7</v>
      </c>
      <c r="I538" s="49">
        <v>3.6</v>
      </c>
      <c r="J538" s="49">
        <v>0.17</v>
      </c>
      <c r="K538" s="49">
        <f t="shared" si="9"/>
        <v>0.37400000000000005</v>
      </c>
      <c r="L538" s="29"/>
    </row>
    <row r="539" spans="1:12" ht="37.5" x14ac:dyDescent="0.25">
      <c r="A539" s="12" t="s">
        <v>1201</v>
      </c>
      <c r="B539" s="28" t="s">
        <v>199</v>
      </c>
      <c r="C539" s="44" t="s">
        <v>166</v>
      </c>
      <c r="D539" s="9">
        <v>40</v>
      </c>
      <c r="E539" s="36">
        <v>66.360004273208929</v>
      </c>
      <c r="F539" s="10" t="s">
        <v>821</v>
      </c>
      <c r="G539" s="49">
        <v>1.4</v>
      </c>
      <c r="H539" s="49">
        <v>2</v>
      </c>
      <c r="I539" s="49">
        <v>3.6</v>
      </c>
      <c r="J539" s="49">
        <v>0.1</v>
      </c>
      <c r="K539" s="49">
        <f t="shared" si="9"/>
        <v>0.22000000000000003</v>
      </c>
      <c r="L539" s="29"/>
    </row>
    <row r="540" spans="1:12" ht="12.5" x14ac:dyDescent="0.25">
      <c r="A540" s="12" t="s">
        <v>1202</v>
      </c>
      <c r="B540" s="28" t="s">
        <v>200</v>
      </c>
      <c r="C540" s="44" t="s">
        <v>167</v>
      </c>
      <c r="D540" s="9">
        <v>48</v>
      </c>
      <c r="E540" s="36">
        <v>49.5319</v>
      </c>
      <c r="F540" s="10" t="s">
        <v>817</v>
      </c>
      <c r="G540" s="49">
        <v>0.8</v>
      </c>
      <c r="H540" s="49">
        <v>2.2999999999999998</v>
      </c>
      <c r="I540" s="49">
        <v>2.8</v>
      </c>
      <c r="J540" s="49">
        <v>0.01</v>
      </c>
      <c r="K540" s="49">
        <f t="shared" si="9"/>
        <v>2.2000000000000002E-2</v>
      </c>
      <c r="L540" s="20"/>
    </row>
    <row r="541" spans="1:12" ht="12.5" x14ac:dyDescent="0.25">
      <c r="A541" s="12" t="s">
        <v>1203</v>
      </c>
      <c r="B541" s="28" t="s">
        <v>201</v>
      </c>
      <c r="C541" s="44" t="s">
        <v>168</v>
      </c>
      <c r="D541" s="9">
        <v>20</v>
      </c>
      <c r="E541" s="36">
        <v>74.297850000000011</v>
      </c>
      <c r="F541" s="10" t="s">
        <v>821</v>
      </c>
      <c r="G541" s="49">
        <v>1.5</v>
      </c>
      <c r="H541" s="49">
        <v>1.7</v>
      </c>
      <c r="I541" s="49">
        <v>4.25</v>
      </c>
      <c r="J541" s="49">
        <v>0.21</v>
      </c>
      <c r="K541" s="49">
        <f t="shared" si="9"/>
        <v>0.46200000000000002</v>
      </c>
      <c r="L541" s="20"/>
    </row>
    <row r="542" spans="1:12" ht="12.5" x14ac:dyDescent="0.25">
      <c r="A542" s="12" t="s">
        <v>1204</v>
      </c>
      <c r="B542" s="28" t="s">
        <v>100</v>
      </c>
      <c r="C542" s="14" t="s">
        <v>101</v>
      </c>
      <c r="D542" s="28">
        <v>12</v>
      </c>
      <c r="E542" s="36">
        <v>97.12037500000001</v>
      </c>
      <c r="F542" s="10" t="s">
        <v>821</v>
      </c>
      <c r="G542" s="49">
        <v>1.2</v>
      </c>
      <c r="H542" s="49">
        <v>4.3</v>
      </c>
      <c r="I542" s="49">
        <v>5</v>
      </c>
      <c r="J542" s="49">
        <v>0.4</v>
      </c>
      <c r="K542" s="49">
        <f t="shared" si="9"/>
        <v>0.88000000000000012</v>
      </c>
      <c r="L542" s="20"/>
    </row>
    <row r="543" spans="1:12" ht="62.5" x14ac:dyDescent="0.25">
      <c r="A543" s="12">
        <v>80007687</v>
      </c>
      <c r="B543" s="28" t="s">
        <v>1275</v>
      </c>
      <c r="C543" s="14" t="s">
        <v>1327</v>
      </c>
      <c r="D543" s="12">
        <v>6</v>
      </c>
      <c r="E543" s="36">
        <v>724.5</v>
      </c>
      <c r="F543" s="10" t="s">
        <v>818</v>
      </c>
      <c r="G543" s="49">
        <v>5</v>
      </c>
      <c r="H543" s="49">
        <v>7.5</v>
      </c>
      <c r="I543" s="49">
        <v>10</v>
      </c>
      <c r="J543" s="49">
        <v>3</v>
      </c>
      <c r="K543" s="49">
        <f t="shared" si="9"/>
        <v>6.6000000000000005</v>
      </c>
      <c r="L543" s="1"/>
    </row>
    <row r="544" spans="1:12" ht="62.5" x14ac:dyDescent="0.25">
      <c r="A544" s="12">
        <v>80007767</v>
      </c>
      <c r="B544" s="28" t="s">
        <v>1397</v>
      </c>
      <c r="C544" s="14" t="s">
        <v>1416</v>
      </c>
      <c r="D544" s="28">
        <v>6</v>
      </c>
      <c r="E544" s="36">
        <v>795</v>
      </c>
      <c r="F544" s="10" t="s">
        <v>818</v>
      </c>
      <c r="G544" s="49">
        <v>4.9000000000000004</v>
      </c>
      <c r="H544" s="49">
        <v>7.5</v>
      </c>
      <c r="I544" s="49">
        <v>9.8000000000000007</v>
      </c>
      <c r="J544" s="49">
        <v>3.05</v>
      </c>
      <c r="K544" s="49">
        <f t="shared" si="9"/>
        <v>6.71</v>
      </c>
      <c r="L544" s="1"/>
    </row>
    <row r="545" spans="1:12" ht="62.5" x14ac:dyDescent="0.25">
      <c r="A545" s="12">
        <v>80007688</v>
      </c>
      <c r="B545" s="28" t="s">
        <v>1277</v>
      </c>
      <c r="C545" s="14" t="s">
        <v>1328</v>
      </c>
      <c r="D545" s="12">
        <v>6</v>
      </c>
      <c r="E545" s="36">
        <v>834.75</v>
      </c>
      <c r="F545" s="10" t="s">
        <v>818</v>
      </c>
      <c r="G545" s="49">
        <v>4.9000000000000004</v>
      </c>
      <c r="H545" s="49">
        <v>7.4</v>
      </c>
      <c r="I545" s="49">
        <v>9.9</v>
      </c>
      <c r="J545" s="49">
        <v>3</v>
      </c>
      <c r="K545" s="49">
        <f t="shared" si="9"/>
        <v>6.6000000000000005</v>
      </c>
      <c r="L545" s="1"/>
    </row>
    <row r="546" spans="1:12" s="1" customFormat="1" ht="50" x14ac:dyDescent="0.25">
      <c r="A546" s="12">
        <v>80007701</v>
      </c>
      <c r="B546" s="28" t="s">
        <v>856</v>
      </c>
      <c r="C546" s="14" t="s">
        <v>1329</v>
      </c>
      <c r="D546" s="12">
        <v>6</v>
      </c>
      <c r="E546" s="36">
        <v>601.65</v>
      </c>
      <c r="F546" s="10" t="s">
        <v>818</v>
      </c>
      <c r="G546" s="49">
        <v>4.8</v>
      </c>
      <c r="H546" s="49">
        <v>7.3</v>
      </c>
      <c r="I546" s="49">
        <v>9.9</v>
      </c>
      <c r="J546" s="49">
        <v>2.95</v>
      </c>
      <c r="K546" s="49">
        <f t="shared" si="9"/>
        <v>6.4900000000000011</v>
      </c>
    </row>
    <row r="547" spans="1:12" s="1" customFormat="1" ht="25" x14ac:dyDescent="0.25">
      <c r="A547" s="12">
        <v>80007593</v>
      </c>
      <c r="B547" s="28" t="s">
        <v>1276</v>
      </c>
      <c r="C547" s="14" t="s">
        <v>1343</v>
      </c>
      <c r="D547" s="12">
        <v>6</v>
      </c>
      <c r="E547" s="36">
        <v>535.5</v>
      </c>
      <c r="F547" s="10" t="s">
        <v>818</v>
      </c>
      <c r="G547" s="49">
        <v>3.1</v>
      </c>
      <c r="H547" s="49">
        <v>7.3</v>
      </c>
      <c r="I547" s="49">
        <v>9.6</v>
      </c>
      <c r="J547" s="49">
        <v>2.25</v>
      </c>
      <c r="K547" s="49">
        <f t="shared" si="9"/>
        <v>4.95</v>
      </c>
    </row>
    <row r="548" spans="1:12" s="1" customFormat="1" ht="25" x14ac:dyDescent="0.25">
      <c r="A548" s="12">
        <v>80007766</v>
      </c>
      <c r="B548" s="28" t="s">
        <v>1398</v>
      </c>
      <c r="C548" s="14" t="s">
        <v>1417</v>
      </c>
      <c r="D548" s="28">
        <v>6</v>
      </c>
      <c r="E548" s="36">
        <v>615</v>
      </c>
      <c r="F548" s="10" t="s">
        <v>818</v>
      </c>
      <c r="G548" s="49">
        <v>3.2</v>
      </c>
      <c r="H548" s="49">
        <v>7.3</v>
      </c>
      <c r="I548" s="49">
        <v>9.6</v>
      </c>
      <c r="J548" s="49">
        <v>2.2000000000000002</v>
      </c>
      <c r="K548" s="49">
        <f t="shared" si="9"/>
        <v>4.8400000000000007</v>
      </c>
    </row>
    <row r="549" spans="1:12" s="1" customFormat="1" ht="25" x14ac:dyDescent="0.25">
      <c r="A549" s="12">
        <v>80007594</v>
      </c>
      <c r="B549" s="28" t="s">
        <v>1278</v>
      </c>
      <c r="C549" s="14" t="s">
        <v>1344</v>
      </c>
      <c r="D549" s="12">
        <v>6</v>
      </c>
      <c r="E549" s="36">
        <v>645.75</v>
      </c>
      <c r="F549" s="10" t="s">
        <v>818</v>
      </c>
      <c r="G549" s="49">
        <v>3</v>
      </c>
      <c r="H549" s="49">
        <v>7.2</v>
      </c>
      <c r="I549" s="49">
        <v>9.6</v>
      </c>
      <c r="J549" s="49">
        <v>2.25</v>
      </c>
      <c r="K549" s="49">
        <f t="shared" si="9"/>
        <v>4.95</v>
      </c>
    </row>
    <row r="550" spans="1:12" s="1" customFormat="1" ht="25" x14ac:dyDescent="0.25">
      <c r="A550" s="12">
        <v>80007578</v>
      </c>
      <c r="B550" s="28" t="s">
        <v>855</v>
      </c>
      <c r="C550" s="14" t="s">
        <v>1345</v>
      </c>
      <c r="D550" s="12">
        <v>6</v>
      </c>
      <c r="E550" s="36">
        <v>412.65000000000003</v>
      </c>
      <c r="F550" s="10" t="s">
        <v>818</v>
      </c>
      <c r="G550" s="49">
        <v>3.2</v>
      </c>
      <c r="H550" s="49">
        <v>7.2</v>
      </c>
      <c r="I550" s="49">
        <v>9.6</v>
      </c>
      <c r="J550" s="49">
        <v>2.2000000000000002</v>
      </c>
      <c r="K550" s="49">
        <f t="shared" si="9"/>
        <v>4.8400000000000007</v>
      </c>
    </row>
    <row r="551" spans="1:12" s="65" customFormat="1" ht="12.5" x14ac:dyDescent="0.25">
      <c r="A551" s="40">
        <v>80000867</v>
      </c>
      <c r="B551" s="40" t="s">
        <v>1409</v>
      </c>
      <c r="C551" s="41" t="s">
        <v>1461</v>
      </c>
      <c r="D551" s="40">
        <v>6</v>
      </c>
      <c r="E551" s="63">
        <v>78</v>
      </c>
      <c r="F551" s="19" t="s">
        <v>818</v>
      </c>
      <c r="G551" s="64">
        <v>6.375</v>
      </c>
      <c r="H551" s="64">
        <v>9.5619999999999994</v>
      </c>
      <c r="I551" s="64">
        <v>14.125</v>
      </c>
      <c r="J551" s="64"/>
      <c r="K551" s="64">
        <f t="shared" si="9"/>
        <v>0</v>
      </c>
    </row>
    <row r="552" spans="1:12" s="1" customFormat="1" ht="25" x14ac:dyDescent="0.25">
      <c r="A552" s="12">
        <v>80007616</v>
      </c>
      <c r="B552" s="28" t="s">
        <v>1271</v>
      </c>
      <c r="C552" s="14" t="s">
        <v>1330</v>
      </c>
      <c r="D552" s="12">
        <v>6</v>
      </c>
      <c r="E552" s="36">
        <v>236.25</v>
      </c>
      <c r="F552" s="10" t="s">
        <v>818</v>
      </c>
      <c r="G552" s="49">
        <v>1.7</v>
      </c>
      <c r="H552" s="49">
        <v>5.0999999999999996</v>
      </c>
      <c r="I552" s="49">
        <v>8.5</v>
      </c>
      <c r="J552" s="49">
        <v>1.05</v>
      </c>
      <c r="K552" s="49">
        <f t="shared" si="9"/>
        <v>2.3100000000000005</v>
      </c>
    </row>
    <row r="553" spans="1:12" s="1" customFormat="1" ht="12.5" x14ac:dyDescent="0.25">
      <c r="A553" s="21">
        <v>88030719</v>
      </c>
      <c r="B553" s="16" t="s">
        <v>1381</v>
      </c>
      <c r="C553" s="41" t="s">
        <v>1382</v>
      </c>
      <c r="D553" s="40">
        <v>10</v>
      </c>
      <c r="E553" s="36">
        <v>13.39</v>
      </c>
      <c r="F553" s="10" t="s">
        <v>818</v>
      </c>
      <c r="G553" s="49">
        <v>3.3</v>
      </c>
      <c r="H553" s="49">
        <v>5.8</v>
      </c>
      <c r="I553" s="49">
        <v>9.1</v>
      </c>
      <c r="J553" s="49">
        <v>0.6</v>
      </c>
      <c r="K553" s="49">
        <f t="shared" si="9"/>
        <v>1.32</v>
      </c>
    </row>
    <row r="554" spans="1:12" s="1" customFormat="1" ht="12.5" x14ac:dyDescent="0.25">
      <c r="A554" s="21">
        <v>88030653</v>
      </c>
      <c r="B554" s="16" t="s">
        <v>1379</v>
      </c>
      <c r="C554" s="41" t="s">
        <v>1380</v>
      </c>
      <c r="D554" s="40">
        <v>10</v>
      </c>
      <c r="E554" s="36">
        <v>386.65320142473337</v>
      </c>
      <c r="F554" s="10" t="s">
        <v>818</v>
      </c>
      <c r="G554" s="49">
        <v>3.4</v>
      </c>
      <c r="H554" s="49">
        <v>6.1</v>
      </c>
      <c r="I554" s="49">
        <v>9.1</v>
      </c>
      <c r="J554" s="49">
        <v>2</v>
      </c>
      <c r="K554" s="49">
        <f t="shared" si="9"/>
        <v>4.4000000000000004</v>
      </c>
      <c r="L554" s="20"/>
    </row>
    <row r="555" spans="1:12" s="1" customFormat="1" ht="12.5" x14ac:dyDescent="0.25">
      <c r="A555" s="12" t="s">
        <v>1205</v>
      </c>
      <c r="B555" s="28" t="s">
        <v>85</v>
      </c>
      <c r="C555" s="14" t="s">
        <v>104</v>
      </c>
      <c r="D555" s="28">
        <v>12</v>
      </c>
      <c r="E555" s="36">
        <v>116.54445</v>
      </c>
      <c r="F555" s="10" t="s">
        <v>821</v>
      </c>
      <c r="G555" s="49">
        <v>1.5</v>
      </c>
      <c r="H555" s="49">
        <v>3.4</v>
      </c>
      <c r="I555" s="49">
        <v>7.3</v>
      </c>
      <c r="J555" s="49">
        <v>0.67300000000000004</v>
      </c>
      <c r="K555" s="49">
        <f t="shared" si="9"/>
        <v>1.4806000000000001</v>
      </c>
      <c r="L555" s="23"/>
    </row>
    <row r="556" spans="1:12" s="1" customFormat="1" ht="12.5" x14ac:dyDescent="0.25">
      <c r="A556" s="12" t="s">
        <v>1206</v>
      </c>
      <c r="B556" s="28" t="s">
        <v>103</v>
      </c>
      <c r="C556" s="14" t="s">
        <v>489</v>
      </c>
      <c r="D556" s="28">
        <v>4</v>
      </c>
      <c r="E556" s="36">
        <v>242.79585000000003</v>
      </c>
      <c r="F556" s="10" t="s">
        <v>819</v>
      </c>
      <c r="G556" s="49">
        <v>3.5</v>
      </c>
      <c r="H556" s="49">
        <v>9.3000000000000007</v>
      </c>
      <c r="I556" s="49">
        <v>16.8</v>
      </c>
      <c r="J556" s="49">
        <v>3.38</v>
      </c>
      <c r="K556" s="49">
        <f t="shared" si="9"/>
        <v>7.4359999999999999</v>
      </c>
      <c r="L556" s="20"/>
    </row>
    <row r="557" spans="1:12" s="1" customFormat="1" ht="38.5" x14ac:dyDescent="0.25">
      <c r="A557" s="12"/>
      <c r="B557" s="28" t="s">
        <v>526</v>
      </c>
      <c r="C557" s="17" t="s">
        <v>1542</v>
      </c>
      <c r="D557" s="16">
        <v>20</v>
      </c>
      <c r="E557" s="36">
        <v>26.923050000000003</v>
      </c>
      <c r="F557" s="10" t="s">
        <v>819</v>
      </c>
      <c r="G557" s="49">
        <v>2.2000000000000002</v>
      </c>
      <c r="H557" s="49">
        <v>0.09</v>
      </c>
      <c r="I557" s="49">
        <v>1.1000000000000001</v>
      </c>
      <c r="J557" s="49">
        <v>0.26</v>
      </c>
      <c r="K557" s="49">
        <f t="shared" si="9"/>
        <v>0.57200000000000006</v>
      </c>
      <c r="L557" s="20"/>
    </row>
    <row r="558" spans="1:12" s="1" customFormat="1" ht="12.5" x14ac:dyDescent="0.25">
      <c r="A558" s="12" t="s">
        <v>1207</v>
      </c>
      <c r="B558" s="28" t="s">
        <v>487</v>
      </c>
      <c r="C558" s="14" t="s">
        <v>488</v>
      </c>
      <c r="D558" s="28">
        <v>4</v>
      </c>
      <c r="E558" s="36">
        <v>238.62</v>
      </c>
      <c r="F558" s="10" t="s">
        <v>818</v>
      </c>
      <c r="G558" s="49">
        <v>3.4</v>
      </c>
      <c r="H558" s="49">
        <v>9.1999999999999993</v>
      </c>
      <c r="I558" s="49">
        <v>16.8</v>
      </c>
      <c r="J558" s="49">
        <v>2.95</v>
      </c>
      <c r="K558" s="49">
        <f t="shared" si="9"/>
        <v>6.4900000000000011</v>
      </c>
    </row>
    <row r="559" spans="1:12" s="1" customFormat="1" ht="12.5" x14ac:dyDescent="0.25">
      <c r="A559" s="12" t="s">
        <v>1208</v>
      </c>
      <c r="B559" s="28" t="s">
        <v>86</v>
      </c>
      <c r="C559" s="14" t="s">
        <v>99</v>
      </c>
      <c r="D559" s="28">
        <v>24</v>
      </c>
      <c r="E559" s="36">
        <v>87.413425000000018</v>
      </c>
      <c r="F559" s="10" t="s">
        <v>821</v>
      </c>
      <c r="G559" s="49">
        <v>1.4</v>
      </c>
      <c r="H559" s="49">
        <v>2.1</v>
      </c>
      <c r="I559" s="49">
        <v>3.5</v>
      </c>
      <c r="J559" s="49">
        <v>0.14399999999999999</v>
      </c>
      <c r="K559" s="49">
        <f t="shared" si="9"/>
        <v>0.31680000000000003</v>
      </c>
      <c r="L559" s="20"/>
    </row>
    <row r="560" spans="1:12" s="1" customFormat="1" ht="12.5" x14ac:dyDescent="0.25">
      <c r="A560" s="12" t="s">
        <v>1209</v>
      </c>
      <c r="B560" s="28" t="s">
        <v>83</v>
      </c>
      <c r="C560" s="14" t="s">
        <v>505</v>
      </c>
      <c r="D560" s="28">
        <v>6</v>
      </c>
      <c r="E560" s="36">
        <v>262.2170013328722</v>
      </c>
      <c r="F560" s="10" t="s">
        <v>818</v>
      </c>
      <c r="G560" s="49">
        <v>1.7</v>
      </c>
      <c r="H560" s="49">
        <v>5</v>
      </c>
      <c r="I560" s="49">
        <v>8.6</v>
      </c>
      <c r="J560" s="49">
        <v>1.29</v>
      </c>
      <c r="K560" s="49">
        <f t="shared" si="9"/>
        <v>2.8380000000000005</v>
      </c>
      <c r="L560" s="29"/>
    </row>
    <row r="561" spans="1:12" s="1" customFormat="1" ht="50" x14ac:dyDescent="0.25">
      <c r="A561" s="12" t="s">
        <v>1210</v>
      </c>
      <c r="B561" s="28" t="s">
        <v>485</v>
      </c>
      <c r="C561" s="14" t="s">
        <v>509</v>
      </c>
      <c r="D561" s="28">
        <v>6</v>
      </c>
      <c r="E561" s="36">
        <v>267.25</v>
      </c>
      <c r="F561" s="10" t="s">
        <v>821</v>
      </c>
      <c r="G561" s="49">
        <v>6.1</v>
      </c>
      <c r="H561" s="49">
        <v>5.4</v>
      </c>
      <c r="I561" s="49">
        <v>7.1</v>
      </c>
      <c r="J561" s="49">
        <v>1.875</v>
      </c>
      <c r="K561" s="49">
        <f t="shared" si="9"/>
        <v>4.125</v>
      </c>
    </row>
    <row r="562" spans="1:12" s="1" customFormat="1" ht="25" x14ac:dyDescent="0.25">
      <c r="A562" s="12" t="s">
        <v>1211</v>
      </c>
      <c r="B562" s="28" t="s">
        <v>96</v>
      </c>
      <c r="C562" s="14" t="s">
        <v>506</v>
      </c>
      <c r="D562" s="28">
        <v>6</v>
      </c>
      <c r="E562" s="36">
        <v>292.7</v>
      </c>
      <c r="F562" s="10" t="s">
        <v>821</v>
      </c>
      <c r="G562" s="49">
        <v>6.2</v>
      </c>
      <c r="H562" s="49">
        <v>5.4</v>
      </c>
      <c r="I562" s="49">
        <v>7</v>
      </c>
      <c r="J562" s="49">
        <v>2.15</v>
      </c>
      <c r="K562" s="49">
        <f t="shared" si="9"/>
        <v>4.7300000000000004</v>
      </c>
    </row>
    <row r="563" spans="1:12" s="1" customFormat="1" ht="50" x14ac:dyDescent="0.25">
      <c r="A563" s="12" t="s">
        <v>1212</v>
      </c>
      <c r="B563" s="28" t="s">
        <v>482</v>
      </c>
      <c r="C563" s="14" t="s">
        <v>511</v>
      </c>
      <c r="D563" s="28">
        <v>6</v>
      </c>
      <c r="E563" s="36">
        <v>289.8</v>
      </c>
      <c r="F563" s="10" t="s">
        <v>818</v>
      </c>
      <c r="G563" s="49">
        <v>5.5</v>
      </c>
      <c r="H563" s="49">
        <v>6.2</v>
      </c>
      <c r="I563" s="49">
        <v>7.1</v>
      </c>
      <c r="J563" s="49">
        <v>2.14</v>
      </c>
      <c r="K563" s="49">
        <f t="shared" si="9"/>
        <v>4.7080000000000011</v>
      </c>
    </row>
    <row r="564" spans="1:12" s="1" customFormat="1" ht="25" x14ac:dyDescent="0.25">
      <c r="A564" s="12" t="s">
        <v>1213</v>
      </c>
      <c r="B564" s="28" t="s">
        <v>97</v>
      </c>
      <c r="C564" s="14" t="s">
        <v>98</v>
      </c>
      <c r="D564" s="28">
        <v>6</v>
      </c>
      <c r="E564" s="36">
        <v>38.848150000000011</v>
      </c>
      <c r="F564" s="10" t="s">
        <v>819</v>
      </c>
      <c r="G564" s="49">
        <v>6.1</v>
      </c>
      <c r="H564" s="49">
        <v>5.4</v>
      </c>
      <c r="I564" s="49">
        <v>7.1</v>
      </c>
      <c r="J564" s="49">
        <v>0.95</v>
      </c>
      <c r="K564" s="49">
        <f t="shared" si="9"/>
        <v>2.09</v>
      </c>
      <c r="L564" s="20"/>
    </row>
    <row r="565" spans="1:12" s="1" customFormat="1" ht="25" x14ac:dyDescent="0.25">
      <c r="A565" s="12" t="s">
        <v>1214</v>
      </c>
      <c r="B565" s="28" t="s">
        <v>84</v>
      </c>
      <c r="C565" s="14" t="s">
        <v>507</v>
      </c>
      <c r="D565" s="28">
        <v>6</v>
      </c>
      <c r="E565" s="36">
        <v>305.43</v>
      </c>
      <c r="F565" s="10" t="s">
        <v>821</v>
      </c>
      <c r="G565" s="49">
        <v>1.6</v>
      </c>
      <c r="H565" s="49">
        <v>4.9000000000000004</v>
      </c>
      <c r="I565" s="49">
        <v>8.3000000000000007</v>
      </c>
      <c r="J565" s="49">
        <v>1.2</v>
      </c>
      <c r="K565" s="49">
        <f t="shared" si="9"/>
        <v>2.64</v>
      </c>
    </row>
    <row r="566" spans="1:12" s="1" customFormat="1" ht="50" x14ac:dyDescent="0.25">
      <c r="A566" s="12" t="s">
        <v>1215</v>
      </c>
      <c r="B566" s="28" t="s">
        <v>486</v>
      </c>
      <c r="C566" s="14" t="s">
        <v>510</v>
      </c>
      <c r="D566" s="28">
        <v>6</v>
      </c>
      <c r="E566" s="36">
        <v>311.85000000000002</v>
      </c>
      <c r="F566" s="10" t="s">
        <v>818</v>
      </c>
      <c r="G566" s="49">
        <v>6.1</v>
      </c>
      <c r="H566" s="49">
        <v>5.5</v>
      </c>
      <c r="I566" s="49">
        <v>7.1</v>
      </c>
      <c r="J566" s="49">
        <v>1.9410000000000001</v>
      </c>
      <c r="K566" s="49">
        <f t="shared" si="9"/>
        <v>4.2702000000000009</v>
      </c>
    </row>
    <row r="567" spans="1:12" s="1" customFormat="1" ht="12.5" x14ac:dyDescent="0.25">
      <c r="A567" s="12" t="s">
        <v>1216</v>
      </c>
      <c r="B567" s="28" t="s">
        <v>454</v>
      </c>
      <c r="C567" s="14" t="s">
        <v>508</v>
      </c>
      <c r="D567" s="28">
        <v>12</v>
      </c>
      <c r="E567" s="36">
        <v>21.3675</v>
      </c>
      <c r="F567" s="10" t="s">
        <v>822</v>
      </c>
      <c r="G567" s="49">
        <v>1.8</v>
      </c>
      <c r="H567" s="49">
        <v>2.2000000000000002</v>
      </c>
      <c r="I567" s="49">
        <v>3.9</v>
      </c>
      <c r="J567" s="49">
        <v>0.32300000000000001</v>
      </c>
      <c r="K567" s="49">
        <f t="shared" si="9"/>
        <v>0.71060000000000012</v>
      </c>
      <c r="L567" s="20"/>
    </row>
    <row r="568" spans="1:12" s="1" customFormat="1" ht="12.5" x14ac:dyDescent="0.25">
      <c r="A568" s="12" t="s">
        <v>1217</v>
      </c>
      <c r="B568" s="28" t="s">
        <v>643</v>
      </c>
      <c r="C568" s="17" t="s">
        <v>647</v>
      </c>
      <c r="D568" s="9">
        <v>6</v>
      </c>
      <c r="E568" s="36">
        <v>318.15000000000003</v>
      </c>
      <c r="F568" s="10" t="s">
        <v>821</v>
      </c>
      <c r="G568" s="49">
        <v>2.8</v>
      </c>
      <c r="H568" s="49">
        <v>7.1</v>
      </c>
      <c r="I568" s="49">
        <v>10.199999999999999</v>
      </c>
      <c r="J568" s="49">
        <v>1.72</v>
      </c>
      <c r="K568" s="49">
        <f t="shared" si="9"/>
        <v>3.7840000000000003</v>
      </c>
    </row>
    <row r="569" spans="1:12" s="1" customFormat="1" ht="25" x14ac:dyDescent="0.25">
      <c r="A569" s="12" t="s">
        <v>1218</v>
      </c>
      <c r="B569" s="28" t="s">
        <v>640</v>
      </c>
      <c r="C569" s="17" t="s">
        <v>641</v>
      </c>
      <c r="D569" s="9">
        <v>6</v>
      </c>
      <c r="E569" s="36">
        <v>315</v>
      </c>
      <c r="F569" s="10" t="s">
        <v>821</v>
      </c>
      <c r="G569" s="49">
        <v>2.7</v>
      </c>
      <c r="H569" s="49">
        <v>7.1</v>
      </c>
      <c r="I569" s="49">
        <v>10.3</v>
      </c>
      <c r="J569" s="49">
        <v>1.7</v>
      </c>
      <c r="K569" s="49">
        <f t="shared" si="9"/>
        <v>3.74</v>
      </c>
    </row>
    <row r="570" spans="1:12" s="1" customFormat="1" ht="25" x14ac:dyDescent="0.25">
      <c r="A570" s="12" t="s">
        <v>1219</v>
      </c>
      <c r="B570" s="5" t="s">
        <v>642</v>
      </c>
      <c r="C570" s="17" t="s">
        <v>646</v>
      </c>
      <c r="D570" s="9">
        <v>6</v>
      </c>
      <c r="E570" s="36">
        <v>334.06</v>
      </c>
      <c r="F570" s="10" t="s">
        <v>818</v>
      </c>
      <c r="G570" s="49">
        <v>2.7</v>
      </c>
      <c r="H570" s="49">
        <v>7.1</v>
      </c>
      <c r="I570" s="49">
        <v>10.3</v>
      </c>
      <c r="J570" s="49">
        <v>1.7</v>
      </c>
      <c r="K570" s="49">
        <f t="shared" si="9"/>
        <v>3.74</v>
      </c>
    </row>
    <row r="571" spans="1:12" s="1" customFormat="1" ht="25" x14ac:dyDescent="0.25">
      <c r="A571" s="12" t="s">
        <v>1220</v>
      </c>
      <c r="B571" s="28" t="s">
        <v>638</v>
      </c>
      <c r="C571" s="17" t="s">
        <v>639</v>
      </c>
      <c r="D571" s="9">
        <v>6</v>
      </c>
      <c r="E571" s="36">
        <v>330.75</v>
      </c>
      <c r="F571" s="10" t="s">
        <v>818</v>
      </c>
      <c r="G571" s="49">
        <v>2.7</v>
      </c>
      <c r="H571" s="49">
        <v>7.1</v>
      </c>
      <c r="I571" s="49">
        <v>10.3</v>
      </c>
      <c r="J571" s="49">
        <v>1.82</v>
      </c>
      <c r="K571" s="49">
        <f t="shared" si="9"/>
        <v>4.0040000000000004</v>
      </c>
    </row>
    <row r="572" spans="1:12" ht="12.5" x14ac:dyDescent="0.25">
      <c r="A572" s="12" t="s">
        <v>1221</v>
      </c>
      <c r="B572" s="28" t="s">
        <v>652</v>
      </c>
      <c r="C572" s="17" t="s">
        <v>653</v>
      </c>
      <c r="D572" s="9">
        <v>10</v>
      </c>
      <c r="E572" s="36">
        <v>19.09</v>
      </c>
      <c r="F572" s="10" t="s">
        <v>818</v>
      </c>
      <c r="G572" s="49">
        <v>2.8</v>
      </c>
      <c r="H572" s="49">
        <v>3.9</v>
      </c>
      <c r="I572" s="49">
        <v>6.5</v>
      </c>
      <c r="J572" s="49">
        <v>0.15</v>
      </c>
      <c r="K572" s="49">
        <f t="shared" si="9"/>
        <v>0.33</v>
      </c>
      <c r="L572" s="1"/>
    </row>
    <row r="573" spans="1:12" s="20" customFormat="1" ht="25" x14ac:dyDescent="0.25">
      <c r="A573" s="12" t="s">
        <v>1222</v>
      </c>
      <c r="B573" s="28" t="s">
        <v>654</v>
      </c>
      <c r="C573" s="17" t="s">
        <v>655</v>
      </c>
      <c r="D573" s="9">
        <v>6</v>
      </c>
      <c r="E573" s="36">
        <v>267.75</v>
      </c>
      <c r="F573" s="36" t="s">
        <v>818</v>
      </c>
      <c r="G573" s="49">
        <v>2.7</v>
      </c>
      <c r="H573" s="49">
        <v>7.1</v>
      </c>
      <c r="I573" s="49">
        <v>10.199999999999999</v>
      </c>
      <c r="J573" s="49">
        <v>1.25</v>
      </c>
      <c r="K573" s="49">
        <f t="shared" si="9"/>
        <v>2.75</v>
      </c>
      <c r="L573" s="1"/>
    </row>
    <row r="574" spans="1:12" ht="25" x14ac:dyDescent="0.25">
      <c r="A574" s="12" t="s">
        <v>1223</v>
      </c>
      <c r="B574" s="28" t="s">
        <v>645</v>
      </c>
      <c r="C574" s="17" t="s">
        <v>649</v>
      </c>
      <c r="D574" s="9">
        <v>6</v>
      </c>
      <c r="E574" s="36">
        <v>365.88</v>
      </c>
      <c r="F574" s="36" t="s">
        <v>821</v>
      </c>
      <c r="G574" s="49">
        <v>2.7</v>
      </c>
      <c r="H574" s="49">
        <v>7.1</v>
      </c>
      <c r="I574" s="49">
        <v>10.3</v>
      </c>
      <c r="J574" s="49">
        <v>1.7</v>
      </c>
      <c r="K574" s="49">
        <f t="shared" si="9"/>
        <v>3.74</v>
      </c>
      <c r="L574" s="1"/>
    </row>
    <row r="575" spans="1:12" ht="25" x14ac:dyDescent="0.25">
      <c r="A575" s="12" t="s">
        <v>1224</v>
      </c>
      <c r="B575" s="28" t="s">
        <v>644</v>
      </c>
      <c r="C575" s="17" t="s">
        <v>648</v>
      </c>
      <c r="D575" s="9">
        <v>6</v>
      </c>
      <c r="E575" s="36">
        <v>378</v>
      </c>
      <c r="F575" s="36" t="s">
        <v>818</v>
      </c>
      <c r="G575" s="49">
        <v>2.7</v>
      </c>
      <c r="H575" s="49">
        <v>7.1</v>
      </c>
      <c r="I575" s="49">
        <v>10.3</v>
      </c>
      <c r="J575" s="49">
        <v>1.7</v>
      </c>
      <c r="K575" s="49">
        <f t="shared" si="9"/>
        <v>3.74</v>
      </c>
    </row>
    <row r="576" spans="1:12" ht="25" x14ac:dyDescent="0.25">
      <c r="A576" s="12" t="s">
        <v>1225</v>
      </c>
      <c r="B576" s="28" t="s">
        <v>657</v>
      </c>
      <c r="C576" s="17" t="s">
        <v>658</v>
      </c>
      <c r="D576" s="28">
        <v>6</v>
      </c>
      <c r="E576" s="36">
        <v>15.75</v>
      </c>
      <c r="F576" s="10" t="s">
        <v>818</v>
      </c>
      <c r="G576" s="49">
        <v>1.6</v>
      </c>
      <c r="H576" s="49">
        <v>4.9000000000000004</v>
      </c>
      <c r="I576" s="49">
        <v>5.3</v>
      </c>
      <c r="J576" s="49">
        <v>0.1</v>
      </c>
      <c r="K576" s="49">
        <f t="shared" si="9"/>
        <v>0.22000000000000003</v>
      </c>
      <c r="L576" s="20"/>
    </row>
  </sheetData>
  <autoFilter ref="A3:K576" xr:uid="{00000000-0009-0000-0000-000000000000}"/>
  <mergeCells count="3">
    <mergeCell ref="G3:I3"/>
    <mergeCell ref="J3:K3"/>
    <mergeCell ref="A1:F1"/>
  </mergeCells>
  <printOptions horizontalCentered="1"/>
  <pageMargins left="0.25" right="0.25" top="0.25" bottom="0.5" header="0.25" footer="0.25"/>
  <pageSetup scale="67" fitToHeight="999" orientation="portrait" r:id="rId1"/>
  <headerFooter alignWithMargins="0">
    <oddFooter>&amp;C&amp;K04-049Price and specifications may change without notice and are subject to JCI's Terms and Conditions of Sale.  Products may not be exactly as shown.&amp;R&amp;K04-049Page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63E2-F82B-4C60-A0E5-D0CFBFF39F5E}">
  <dimension ref="A1:L40"/>
  <sheetViews>
    <sheetView workbookViewId="0">
      <selection sqref="A1:XFD1"/>
    </sheetView>
  </sheetViews>
  <sheetFormatPr defaultRowHeight="12.5" x14ac:dyDescent="0.25"/>
  <cols>
    <col min="1" max="1" width="13.54296875" customWidth="1"/>
    <col min="2" max="2" width="12.1796875" customWidth="1"/>
    <col min="3" max="3" width="23.54296875" customWidth="1"/>
    <col min="4" max="4" width="16.81640625" customWidth="1"/>
    <col min="5" max="5" width="12.54296875" customWidth="1"/>
    <col min="6" max="6" width="26" customWidth="1"/>
    <col min="8" max="8" width="21.81640625" customWidth="1"/>
    <col min="9" max="9" width="8.7265625" customWidth="1"/>
  </cols>
  <sheetData>
    <row r="1" spans="1:11" ht="28" x14ac:dyDescent="0.6">
      <c r="A1" s="73" t="s">
        <v>1591</v>
      </c>
      <c r="B1" s="73"/>
      <c r="C1" s="73"/>
      <c r="D1" s="73"/>
      <c r="E1" s="73"/>
      <c r="F1" s="73"/>
      <c r="G1" s="73"/>
      <c r="H1" s="73"/>
      <c r="I1" s="73"/>
      <c r="J1" s="73"/>
    </row>
    <row r="2" spans="1:11" s="29" customFormat="1" ht="65" customHeight="1" x14ac:dyDescent="0.25">
      <c r="A2" s="37" t="s">
        <v>857</v>
      </c>
      <c r="B2" s="37" t="s">
        <v>527</v>
      </c>
      <c r="C2" s="38" t="s">
        <v>202</v>
      </c>
      <c r="D2" s="38" t="s">
        <v>203</v>
      </c>
      <c r="E2" s="7" t="s">
        <v>211</v>
      </c>
      <c r="F2" s="7" t="s">
        <v>816</v>
      </c>
      <c r="G2" s="70" t="s">
        <v>1463</v>
      </c>
      <c r="H2" s="71"/>
      <c r="I2" s="71"/>
      <c r="J2" s="70" t="s">
        <v>1426</v>
      </c>
      <c r="K2" s="71"/>
    </row>
    <row r="3" spans="1:11" s="29" customFormat="1" x14ac:dyDescent="0.25">
      <c r="A3" s="12" t="s">
        <v>1036</v>
      </c>
      <c r="B3" s="28" t="s">
        <v>237</v>
      </c>
      <c r="C3" s="44" t="s">
        <v>238</v>
      </c>
      <c r="D3" s="36">
        <v>106.88865963037919</v>
      </c>
      <c r="E3" s="36" t="s">
        <v>821</v>
      </c>
      <c r="F3" s="49">
        <v>5.3</v>
      </c>
      <c r="G3" s="49">
        <v>13.4</v>
      </c>
      <c r="H3" s="49">
        <v>16.3</v>
      </c>
      <c r="I3" s="49">
        <v>9.9499999999999993</v>
      </c>
      <c r="J3" s="49">
        <f t="shared" ref="J3:J26" si="0">I3*2.2</f>
        <v>21.89</v>
      </c>
      <c r="K3" s="20"/>
    </row>
    <row r="4" spans="1:11" s="20" customFormat="1" ht="25" x14ac:dyDescent="0.25">
      <c r="A4" s="12" t="s">
        <v>1037</v>
      </c>
      <c r="B4" s="28" t="s">
        <v>220</v>
      </c>
      <c r="C4" s="44" t="s">
        <v>221</v>
      </c>
      <c r="D4" s="36">
        <v>97.598600000000019</v>
      </c>
      <c r="E4" s="36" t="s">
        <v>818</v>
      </c>
      <c r="F4" s="49">
        <v>4</v>
      </c>
      <c r="G4" s="49">
        <v>11.1</v>
      </c>
      <c r="H4" s="49">
        <v>17.100000000000001</v>
      </c>
      <c r="I4" s="49">
        <v>7.85</v>
      </c>
      <c r="J4" s="49">
        <f t="shared" si="0"/>
        <v>17.27</v>
      </c>
    </row>
    <row r="5" spans="1:11" s="20" customFormat="1" ht="25" x14ac:dyDescent="0.25">
      <c r="A5" s="12" t="s">
        <v>1038</v>
      </c>
      <c r="B5" s="28" t="s">
        <v>34</v>
      </c>
      <c r="C5" s="44" t="s">
        <v>35</v>
      </c>
      <c r="D5" s="36">
        <v>39.713025000000002</v>
      </c>
      <c r="E5" s="36" t="s">
        <v>818</v>
      </c>
      <c r="F5" s="49">
        <v>3.1</v>
      </c>
      <c r="G5" s="49">
        <v>7.6</v>
      </c>
      <c r="H5" s="49">
        <v>9.6999999999999993</v>
      </c>
      <c r="I5" s="49">
        <v>2.5499999999999998</v>
      </c>
      <c r="J5" s="49">
        <f t="shared" si="0"/>
        <v>5.61</v>
      </c>
    </row>
    <row r="6" spans="1:11" s="20" customFormat="1" ht="87.5" x14ac:dyDescent="0.25">
      <c r="A6" s="12" t="s">
        <v>1315</v>
      </c>
      <c r="B6" s="28" t="s">
        <v>1283</v>
      </c>
      <c r="C6" s="44" t="s">
        <v>1299</v>
      </c>
      <c r="D6" s="36">
        <v>250.16255000000001</v>
      </c>
      <c r="E6" s="36" t="s">
        <v>818</v>
      </c>
      <c r="F6" s="49">
        <v>2.6</v>
      </c>
      <c r="G6" s="49">
        <v>5.5</v>
      </c>
      <c r="H6" s="49">
        <v>9.4</v>
      </c>
      <c r="I6" s="49">
        <v>1</v>
      </c>
      <c r="J6" s="49">
        <f t="shared" si="0"/>
        <v>2.2000000000000002</v>
      </c>
    </row>
    <row r="7" spans="1:11" s="20" customFormat="1" ht="37.5" x14ac:dyDescent="0.25">
      <c r="A7" s="12" t="s">
        <v>1039</v>
      </c>
      <c r="B7" s="28" t="s">
        <v>36</v>
      </c>
      <c r="C7" s="44" t="s">
        <v>37</v>
      </c>
      <c r="D7" s="36">
        <v>508.18019999999996</v>
      </c>
      <c r="E7" s="36" t="s">
        <v>821</v>
      </c>
      <c r="F7" s="49">
        <v>5.3</v>
      </c>
      <c r="G7" s="49">
        <v>12.6</v>
      </c>
      <c r="H7" s="49">
        <v>16</v>
      </c>
      <c r="I7" s="49">
        <v>11</v>
      </c>
      <c r="J7" s="49">
        <f t="shared" si="0"/>
        <v>24.200000000000003</v>
      </c>
    </row>
    <row r="8" spans="1:11" s="20" customFormat="1" ht="37.5" x14ac:dyDescent="0.25">
      <c r="A8" s="12" t="s">
        <v>1040</v>
      </c>
      <c r="B8" s="28" t="s">
        <v>106</v>
      </c>
      <c r="C8" s="44" t="s">
        <v>107</v>
      </c>
      <c r="D8" s="36">
        <v>454.33410000000003</v>
      </c>
      <c r="E8" s="36" t="s">
        <v>818</v>
      </c>
      <c r="F8" s="49">
        <v>2.5</v>
      </c>
      <c r="G8" s="49">
        <v>5.4</v>
      </c>
      <c r="H8" s="49">
        <v>9.5</v>
      </c>
      <c r="I8" s="49">
        <v>1</v>
      </c>
      <c r="J8" s="49">
        <f t="shared" si="0"/>
        <v>2.2000000000000002</v>
      </c>
    </row>
    <row r="9" spans="1:11" s="29" customFormat="1" ht="50" x14ac:dyDescent="0.25">
      <c r="A9" s="12" t="s">
        <v>1041</v>
      </c>
      <c r="B9" s="28" t="s">
        <v>108</v>
      </c>
      <c r="C9" s="44" t="s">
        <v>109</v>
      </c>
      <c r="D9" s="36">
        <v>761.42577500000016</v>
      </c>
      <c r="E9" s="36" t="s">
        <v>821</v>
      </c>
      <c r="F9" s="49">
        <v>5.2</v>
      </c>
      <c r="G9" s="49">
        <v>13.7</v>
      </c>
      <c r="H9" s="49">
        <v>16.5</v>
      </c>
      <c r="I9" s="49">
        <v>12.2</v>
      </c>
      <c r="J9" s="49">
        <f t="shared" si="0"/>
        <v>26.84</v>
      </c>
      <c r="K9" s="20"/>
    </row>
    <row r="10" spans="1:11" s="29" customFormat="1" ht="37.5" x14ac:dyDescent="0.25">
      <c r="A10" s="12" t="s">
        <v>1240</v>
      </c>
      <c r="B10" s="28" t="s">
        <v>110</v>
      </c>
      <c r="C10" s="44" t="s">
        <v>111</v>
      </c>
      <c r="D10" s="36">
        <v>44.757215264771588</v>
      </c>
      <c r="E10" s="36" t="s">
        <v>818</v>
      </c>
      <c r="F10" s="49">
        <v>2.2000000000000002</v>
      </c>
      <c r="G10" s="49">
        <v>2</v>
      </c>
      <c r="H10" s="49">
        <v>2.2999999999999998</v>
      </c>
      <c r="I10" s="49">
        <v>1.32</v>
      </c>
      <c r="J10" s="49">
        <f t="shared" si="0"/>
        <v>2.9040000000000004</v>
      </c>
    </row>
    <row r="11" spans="1:11" s="29" customFormat="1" ht="25" x14ac:dyDescent="0.25">
      <c r="A11" s="12" t="s">
        <v>1042</v>
      </c>
      <c r="B11" s="28" t="s">
        <v>112</v>
      </c>
      <c r="C11" s="44" t="s">
        <v>238</v>
      </c>
      <c r="D11" s="36">
        <v>84.981600000000014</v>
      </c>
      <c r="E11" s="36" t="s">
        <v>821</v>
      </c>
      <c r="F11" s="49">
        <v>5.3</v>
      </c>
      <c r="G11" s="49">
        <v>12.6</v>
      </c>
      <c r="H11" s="49">
        <v>16.2</v>
      </c>
      <c r="I11" s="49">
        <v>8.75</v>
      </c>
      <c r="J11" s="49">
        <f t="shared" si="0"/>
        <v>19.25</v>
      </c>
      <c r="K11" s="20"/>
    </row>
    <row r="12" spans="1:11" s="29" customFormat="1" ht="25" x14ac:dyDescent="0.25">
      <c r="A12" s="12" t="s">
        <v>1043</v>
      </c>
      <c r="B12" s="28" t="s">
        <v>113</v>
      </c>
      <c r="C12" s="44" t="s">
        <v>114</v>
      </c>
      <c r="D12" s="36">
        <v>129.56845000000001</v>
      </c>
      <c r="E12" s="36" t="s">
        <v>818</v>
      </c>
      <c r="F12" s="49">
        <v>5.4</v>
      </c>
      <c r="G12" s="49">
        <v>12.5</v>
      </c>
      <c r="H12" s="49">
        <v>16.2</v>
      </c>
      <c r="I12" s="49">
        <v>9.35</v>
      </c>
      <c r="J12" s="49">
        <f t="shared" si="0"/>
        <v>20.57</v>
      </c>
    </row>
    <row r="13" spans="1:11" s="20" customFormat="1" ht="25" x14ac:dyDescent="0.25">
      <c r="A13" s="12" t="s">
        <v>1044</v>
      </c>
      <c r="B13" s="28" t="s">
        <v>115</v>
      </c>
      <c r="C13" s="44" t="s">
        <v>116</v>
      </c>
      <c r="D13" s="36">
        <v>84.849325000000007</v>
      </c>
      <c r="E13" s="36" t="s">
        <v>821</v>
      </c>
      <c r="F13" s="49">
        <v>4.5999999999999996</v>
      </c>
      <c r="G13" s="49">
        <v>10.7</v>
      </c>
      <c r="H13" s="49">
        <v>17.899999999999999</v>
      </c>
      <c r="I13" s="49">
        <v>8.8000000000000007</v>
      </c>
      <c r="J13" s="49">
        <f t="shared" si="0"/>
        <v>19.360000000000003</v>
      </c>
    </row>
    <row r="14" spans="1:11" s="29" customFormat="1" ht="37.5" x14ac:dyDescent="0.25">
      <c r="A14" s="12" t="s">
        <v>1045</v>
      </c>
      <c r="B14" s="28" t="s">
        <v>117</v>
      </c>
      <c r="C14" s="44" t="s">
        <v>118</v>
      </c>
      <c r="D14" s="36">
        <v>88.61</v>
      </c>
      <c r="E14" s="36" t="s">
        <v>818</v>
      </c>
      <c r="F14" s="49">
        <v>4.9000000000000004</v>
      </c>
      <c r="G14" s="49">
        <v>13.1</v>
      </c>
      <c r="H14" s="49">
        <v>13.8</v>
      </c>
      <c r="I14" s="49">
        <v>8.4499999999999993</v>
      </c>
      <c r="J14" s="49">
        <f t="shared" si="0"/>
        <v>18.59</v>
      </c>
    </row>
    <row r="15" spans="1:11" s="20" customFormat="1" ht="37.5" x14ac:dyDescent="0.25">
      <c r="A15" s="12" t="s">
        <v>1046</v>
      </c>
      <c r="B15" s="28" t="s">
        <v>119</v>
      </c>
      <c r="C15" s="44" t="s">
        <v>120</v>
      </c>
      <c r="D15" s="36">
        <v>44.566500000000012</v>
      </c>
      <c r="E15" s="36" t="s">
        <v>821</v>
      </c>
      <c r="F15" s="49">
        <v>3.5</v>
      </c>
      <c r="G15" s="49">
        <v>11.8</v>
      </c>
      <c r="H15" s="49">
        <v>12.2</v>
      </c>
      <c r="I15" s="49">
        <v>3.8</v>
      </c>
      <c r="J15" s="49">
        <f t="shared" si="0"/>
        <v>8.36</v>
      </c>
    </row>
    <row r="16" spans="1:11" s="29" customFormat="1" ht="37.5" x14ac:dyDescent="0.25">
      <c r="A16" s="12" t="s">
        <v>1047</v>
      </c>
      <c r="B16" s="28" t="s">
        <v>121</v>
      </c>
      <c r="C16" s="44" t="s">
        <v>122</v>
      </c>
      <c r="D16" s="36">
        <v>47.730925000000006</v>
      </c>
      <c r="E16" s="10" t="s">
        <v>818</v>
      </c>
      <c r="F16" s="49">
        <v>3.1</v>
      </c>
      <c r="G16" s="49">
        <v>7.5</v>
      </c>
      <c r="H16" s="49">
        <v>9.9</v>
      </c>
      <c r="I16" s="49">
        <v>2.4500000000000002</v>
      </c>
      <c r="J16" s="49">
        <f t="shared" si="0"/>
        <v>5.3900000000000006</v>
      </c>
      <c r="K16" s="20"/>
    </row>
    <row r="17" spans="1:12" s="20" customFormat="1" ht="37.5" x14ac:dyDescent="0.25">
      <c r="A17" s="12" t="s">
        <v>1048</v>
      </c>
      <c r="B17" s="28" t="s">
        <v>123</v>
      </c>
      <c r="C17" s="44" t="s">
        <v>124</v>
      </c>
      <c r="D17" s="36">
        <v>133.65279999999998</v>
      </c>
      <c r="E17" s="10" t="s">
        <v>821</v>
      </c>
      <c r="F17" s="49">
        <v>1.5</v>
      </c>
      <c r="G17" s="49">
        <v>3.2</v>
      </c>
      <c r="H17" s="49">
        <v>5.7</v>
      </c>
      <c r="I17" s="49">
        <v>0.19</v>
      </c>
      <c r="J17" s="49">
        <f t="shared" si="0"/>
        <v>0.41800000000000004</v>
      </c>
      <c r="K17" s="29"/>
    </row>
    <row r="18" spans="1:12" s="29" customFormat="1" ht="87.5" x14ac:dyDescent="0.25">
      <c r="A18" s="12" t="s">
        <v>1316</v>
      </c>
      <c r="B18" s="28" t="s">
        <v>1284</v>
      </c>
      <c r="C18" s="44" t="s">
        <v>1300</v>
      </c>
      <c r="D18" s="36">
        <v>107.10000000000001</v>
      </c>
      <c r="E18" s="10" t="s">
        <v>818</v>
      </c>
      <c r="F18" s="49"/>
      <c r="G18" s="49"/>
      <c r="H18" s="49"/>
      <c r="I18" s="49"/>
      <c r="J18" s="49">
        <f t="shared" si="0"/>
        <v>0</v>
      </c>
    </row>
    <row r="19" spans="1:12" s="20" customFormat="1" ht="37.5" x14ac:dyDescent="0.25">
      <c r="A19" s="12" t="s">
        <v>1049</v>
      </c>
      <c r="B19" s="28" t="s">
        <v>125</v>
      </c>
      <c r="C19" s="44" t="s">
        <v>126</v>
      </c>
      <c r="D19" s="36">
        <v>209.96549999999999</v>
      </c>
      <c r="E19" s="10" t="s">
        <v>821</v>
      </c>
      <c r="F19" s="49">
        <v>2.5</v>
      </c>
      <c r="G19" s="49">
        <v>3.8</v>
      </c>
      <c r="H19" s="49">
        <v>9.1999999999999993</v>
      </c>
      <c r="I19" s="49">
        <v>0.57999999999999996</v>
      </c>
      <c r="J19" s="49">
        <f t="shared" si="0"/>
        <v>1.276</v>
      </c>
    </row>
    <row r="20" spans="1:12" s="29" customFormat="1" ht="87.5" x14ac:dyDescent="0.25">
      <c r="A20" s="12" t="s">
        <v>1317</v>
      </c>
      <c r="B20" s="28" t="s">
        <v>1285</v>
      </c>
      <c r="C20" s="44" t="s">
        <v>1301</v>
      </c>
      <c r="D20" s="36">
        <v>134.42000000000002</v>
      </c>
      <c r="E20" s="10" t="s">
        <v>818</v>
      </c>
      <c r="F20" s="49"/>
      <c r="G20" s="49"/>
      <c r="H20" s="49"/>
      <c r="I20" s="49"/>
      <c r="J20" s="49">
        <f t="shared" si="0"/>
        <v>0</v>
      </c>
    </row>
    <row r="21" spans="1:12" s="20" customFormat="1" ht="37.5" x14ac:dyDescent="0.25">
      <c r="A21" s="12" t="s">
        <v>1050</v>
      </c>
      <c r="B21" s="28" t="s">
        <v>127</v>
      </c>
      <c r="C21" s="44" t="s">
        <v>128</v>
      </c>
      <c r="D21" s="36">
        <v>164.75155204966615</v>
      </c>
      <c r="E21" s="10" t="s">
        <v>821</v>
      </c>
      <c r="F21" s="49">
        <v>2.6</v>
      </c>
      <c r="G21" s="49">
        <v>3.9</v>
      </c>
      <c r="H21" s="49">
        <v>9.1999999999999993</v>
      </c>
      <c r="I21" s="49">
        <v>0.65</v>
      </c>
      <c r="J21" s="49">
        <f t="shared" si="0"/>
        <v>1.4300000000000002</v>
      </c>
      <c r="K21" s="29"/>
    </row>
    <row r="22" spans="1:12" s="29" customFormat="1" ht="50" x14ac:dyDescent="0.25">
      <c r="A22" s="12" t="s">
        <v>1051</v>
      </c>
      <c r="B22" s="28" t="s">
        <v>129</v>
      </c>
      <c r="C22" s="44" t="s">
        <v>130</v>
      </c>
      <c r="D22" s="36">
        <v>215.29479027185067</v>
      </c>
      <c r="E22" s="10" t="s">
        <v>821</v>
      </c>
      <c r="F22" s="49">
        <v>2.6</v>
      </c>
      <c r="G22" s="49">
        <v>5.4</v>
      </c>
      <c r="H22" s="49">
        <v>9.5</v>
      </c>
      <c r="I22" s="49">
        <v>0.95</v>
      </c>
      <c r="J22" s="49">
        <f t="shared" si="0"/>
        <v>2.09</v>
      </c>
    </row>
    <row r="23" spans="1:12" s="20" customFormat="1" ht="87.5" x14ac:dyDescent="0.25">
      <c r="A23" s="12" t="s">
        <v>1318</v>
      </c>
      <c r="B23" s="28" t="s">
        <v>1286</v>
      </c>
      <c r="C23" s="44" t="s">
        <v>1302</v>
      </c>
      <c r="D23" s="36">
        <v>182.70000000000002</v>
      </c>
      <c r="E23" s="10" t="s">
        <v>818</v>
      </c>
      <c r="F23" s="49">
        <v>2.6</v>
      </c>
      <c r="G23" s="49">
        <v>5.4</v>
      </c>
      <c r="H23" s="49">
        <v>9.4</v>
      </c>
      <c r="I23" s="49">
        <v>0.9</v>
      </c>
      <c r="J23" s="49">
        <f t="shared" si="0"/>
        <v>1.9800000000000002</v>
      </c>
      <c r="K23" s="29"/>
    </row>
    <row r="24" spans="1:12" s="29" customFormat="1" ht="37.5" x14ac:dyDescent="0.25">
      <c r="A24" s="12" t="s">
        <v>1052</v>
      </c>
      <c r="B24" s="28" t="s">
        <v>131</v>
      </c>
      <c r="C24" s="44" t="s">
        <v>132</v>
      </c>
      <c r="D24" s="36">
        <v>150.84140058048342</v>
      </c>
      <c r="E24" s="10" t="s">
        <v>821</v>
      </c>
      <c r="F24" s="49">
        <v>2.8</v>
      </c>
      <c r="G24" s="49">
        <v>3.8</v>
      </c>
      <c r="H24" s="49">
        <v>6.6</v>
      </c>
      <c r="I24" s="49">
        <v>0.4</v>
      </c>
      <c r="J24" s="49">
        <f t="shared" si="0"/>
        <v>0.88000000000000012</v>
      </c>
      <c r="K24" s="20"/>
    </row>
    <row r="25" spans="1:12" s="29" customFormat="1" ht="87.5" x14ac:dyDescent="0.25">
      <c r="A25" s="12" t="s">
        <v>1319</v>
      </c>
      <c r="B25" s="28" t="s">
        <v>1287</v>
      </c>
      <c r="C25" s="44" t="s">
        <v>1303</v>
      </c>
      <c r="D25" s="36">
        <v>52.52</v>
      </c>
      <c r="E25" s="10" t="s">
        <v>818</v>
      </c>
      <c r="F25" s="49"/>
      <c r="G25" s="49"/>
      <c r="H25" s="49"/>
      <c r="I25" s="49"/>
      <c r="J25" s="49">
        <f t="shared" si="0"/>
        <v>0</v>
      </c>
    </row>
    <row r="26" spans="1:12" s="29" customFormat="1" ht="37.5" x14ac:dyDescent="0.25">
      <c r="A26" s="12" t="s">
        <v>1053</v>
      </c>
      <c r="B26" s="28" t="s">
        <v>60</v>
      </c>
      <c r="C26" s="44" t="s">
        <v>61</v>
      </c>
      <c r="D26" s="36">
        <v>176.41484972284209</v>
      </c>
      <c r="E26" s="10" t="s">
        <v>821</v>
      </c>
      <c r="F26" s="49">
        <v>2.7</v>
      </c>
      <c r="G26" s="49">
        <v>5.4</v>
      </c>
      <c r="H26" s="49">
        <v>9.4</v>
      </c>
      <c r="I26" s="49">
        <v>0.8</v>
      </c>
      <c r="J26" s="49">
        <f t="shared" si="0"/>
        <v>1.7600000000000002</v>
      </c>
      <c r="K26" s="20"/>
    </row>
    <row r="27" spans="1:12" s="29" customFormat="1" ht="25" x14ac:dyDescent="0.25">
      <c r="A27" s="12" t="s">
        <v>1004</v>
      </c>
      <c r="B27" s="28" t="s">
        <v>208</v>
      </c>
      <c r="C27" s="44" t="s">
        <v>209</v>
      </c>
      <c r="D27" s="9">
        <v>12</v>
      </c>
      <c r="E27" s="36">
        <v>256.34895</v>
      </c>
      <c r="F27" s="36" t="s">
        <v>818</v>
      </c>
      <c r="G27" s="49">
        <v>1.3</v>
      </c>
      <c r="H27" s="49">
        <v>4.9000000000000004</v>
      </c>
      <c r="I27" s="49">
        <v>6.4</v>
      </c>
      <c r="J27" s="49">
        <v>0.65</v>
      </c>
      <c r="K27" s="49">
        <f t="shared" ref="K27:K40" si="1">J27*2.2</f>
        <v>1.4300000000000002</v>
      </c>
      <c r="L27" s="23"/>
    </row>
    <row r="28" spans="1:12" s="29" customFormat="1" ht="112.5" x14ac:dyDescent="0.25">
      <c r="A28" s="12" t="s">
        <v>1010</v>
      </c>
      <c r="B28" s="28" t="s">
        <v>5</v>
      </c>
      <c r="C28" s="44" t="s">
        <v>212</v>
      </c>
      <c r="D28" s="9">
        <v>1</v>
      </c>
      <c r="E28" s="36">
        <v>1508.19955</v>
      </c>
      <c r="F28" s="36" t="s">
        <v>818</v>
      </c>
      <c r="G28" s="49">
        <v>10.3</v>
      </c>
      <c r="H28" s="49">
        <v>18.5</v>
      </c>
      <c r="I28" s="49">
        <v>18.899999999999999</v>
      </c>
      <c r="J28" s="49">
        <v>17.3</v>
      </c>
      <c r="K28" s="49">
        <f t="shared" si="1"/>
        <v>38.06</v>
      </c>
      <c r="L28" s="20"/>
    </row>
    <row r="29" spans="1:12" s="20" customFormat="1" ht="62.5" x14ac:dyDescent="0.25">
      <c r="A29" s="12" t="s">
        <v>1011</v>
      </c>
      <c r="B29" s="28" t="s">
        <v>455</v>
      </c>
      <c r="C29" s="44" t="s">
        <v>456</v>
      </c>
      <c r="D29" s="9">
        <v>20</v>
      </c>
      <c r="E29" s="36">
        <v>249.85791543007022</v>
      </c>
      <c r="F29" s="36" t="s">
        <v>821</v>
      </c>
      <c r="G29" s="49">
        <v>2.6</v>
      </c>
      <c r="H29" s="49">
        <v>5.3</v>
      </c>
      <c r="I29" s="49">
        <v>9.5</v>
      </c>
      <c r="J29" s="49">
        <v>2.15</v>
      </c>
      <c r="K29" s="49">
        <f t="shared" si="1"/>
        <v>4.7300000000000004</v>
      </c>
    </row>
    <row r="30" spans="1:12" s="20" customFormat="1" ht="37.5" x14ac:dyDescent="0.25">
      <c r="A30" s="12" t="s">
        <v>1012</v>
      </c>
      <c r="B30" s="28" t="s">
        <v>728</v>
      </c>
      <c r="C30" s="14" t="s">
        <v>729</v>
      </c>
      <c r="D30" s="12">
        <v>1</v>
      </c>
      <c r="E30" s="36">
        <v>35</v>
      </c>
      <c r="F30" s="36" t="s">
        <v>819</v>
      </c>
      <c r="G30" s="49">
        <v>0.75</v>
      </c>
      <c r="H30" s="49">
        <v>2.5</v>
      </c>
      <c r="I30" s="49">
        <v>3.25</v>
      </c>
      <c r="J30" s="49">
        <v>0.05</v>
      </c>
      <c r="K30" s="49">
        <f t="shared" si="1"/>
        <v>0.11000000000000001</v>
      </c>
      <c r="L30" s="29"/>
    </row>
    <row r="31" spans="1:12" s="20" customFormat="1" ht="62.5" x14ac:dyDescent="0.25">
      <c r="A31" s="12" t="s">
        <v>1320</v>
      </c>
      <c r="B31" s="28" t="s">
        <v>1288</v>
      </c>
      <c r="C31" s="44" t="s">
        <v>1304</v>
      </c>
      <c r="D31" s="9">
        <v>10</v>
      </c>
      <c r="E31" s="36">
        <v>168.74408306514999</v>
      </c>
      <c r="F31" s="10" t="s">
        <v>818</v>
      </c>
      <c r="G31" s="49">
        <v>2.5</v>
      </c>
      <c r="H31" s="49">
        <v>3.9</v>
      </c>
      <c r="I31" s="49">
        <v>9.1999999999999993</v>
      </c>
      <c r="J31" s="49">
        <v>0.5</v>
      </c>
      <c r="K31" s="49">
        <f t="shared" si="1"/>
        <v>1.1000000000000001</v>
      </c>
      <c r="L31" s="29"/>
    </row>
    <row r="32" spans="1:12" s="20" customFormat="1" ht="62.5" x14ac:dyDescent="0.25">
      <c r="A32" s="12" t="s">
        <v>1321</v>
      </c>
      <c r="B32" s="28" t="s">
        <v>1289</v>
      </c>
      <c r="C32" s="44" t="s">
        <v>1305</v>
      </c>
      <c r="D32" s="9">
        <v>4</v>
      </c>
      <c r="E32" s="36">
        <v>182.85492500000004</v>
      </c>
      <c r="F32" s="10" t="s">
        <v>818</v>
      </c>
      <c r="G32" s="49">
        <v>2.6</v>
      </c>
      <c r="H32" s="49">
        <v>5.8</v>
      </c>
      <c r="I32" s="49">
        <v>9.4</v>
      </c>
      <c r="J32" s="49">
        <v>0.85</v>
      </c>
      <c r="K32" s="49">
        <f t="shared" si="1"/>
        <v>1.87</v>
      </c>
    </row>
    <row r="33" spans="1:12" s="29" customFormat="1" ht="25" x14ac:dyDescent="0.25">
      <c r="A33" s="12" t="s">
        <v>1061</v>
      </c>
      <c r="B33" s="28" t="s">
        <v>76</v>
      </c>
      <c r="C33" s="44" t="s">
        <v>77</v>
      </c>
      <c r="D33" s="9">
        <v>6</v>
      </c>
      <c r="E33" s="36">
        <v>716.25503489595519</v>
      </c>
      <c r="F33" s="10" t="s">
        <v>818</v>
      </c>
      <c r="G33" s="49">
        <v>3.5</v>
      </c>
      <c r="H33" s="49">
        <v>11.8</v>
      </c>
      <c r="I33" s="49">
        <v>12.3</v>
      </c>
      <c r="J33" s="49">
        <v>3.95</v>
      </c>
      <c r="K33" s="49">
        <f t="shared" si="1"/>
        <v>8.6900000000000013</v>
      </c>
    </row>
    <row r="34" spans="1:12" s="20" customFormat="1" ht="25" x14ac:dyDescent="0.25">
      <c r="A34" s="12" t="s">
        <v>1062</v>
      </c>
      <c r="B34" s="28" t="s">
        <v>78</v>
      </c>
      <c r="C34" s="44" t="s">
        <v>79</v>
      </c>
      <c r="D34" s="9">
        <v>10</v>
      </c>
      <c r="E34" s="36">
        <v>693.94517500000006</v>
      </c>
      <c r="F34" s="10" t="s">
        <v>821</v>
      </c>
      <c r="G34" s="49">
        <v>1.4</v>
      </c>
      <c r="H34" s="49">
        <v>4.9000000000000004</v>
      </c>
      <c r="I34" s="49">
        <v>8.5</v>
      </c>
      <c r="J34" s="49">
        <v>0.6</v>
      </c>
      <c r="K34" s="49">
        <f t="shared" si="1"/>
        <v>1.32</v>
      </c>
    </row>
    <row r="35" spans="1:12" s="20" customFormat="1" ht="25" x14ac:dyDescent="0.25">
      <c r="A35" s="12" t="s">
        <v>1131</v>
      </c>
      <c r="B35" s="28" t="s">
        <v>82</v>
      </c>
      <c r="C35" s="14" t="s">
        <v>102</v>
      </c>
      <c r="D35" s="28">
        <v>48</v>
      </c>
      <c r="E35" s="36">
        <v>22.669900000000002</v>
      </c>
      <c r="F35" s="10" t="s">
        <v>818</v>
      </c>
      <c r="G35" s="49">
        <v>0.4</v>
      </c>
      <c r="H35" s="49">
        <v>1.25</v>
      </c>
      <c r="I35" s="49">
        <v>1.75</v>
      </c>
      <c r="J35" s="49">
        <v>0.01</v>
      </c>
      <c r="K35" s="49">
        <f t="shared" si="1"/>
        <v>2.2000000000000002E-2</v>
      </c>
    </row>
    <row r="36" spans="1:12" s="29" customFormat="1" ht="37.5" x14ac:dyDescent="0.25">
      <c r="A36" s="12" t="s">
        <v>1132</v>
      </c>
      <c r="B36" s="28" t="s">
        <v>847</v>
      </c>
      <c r="C36" s="44" t="s">
        <v>558</v>
      </c>
      <c r="D36" s="9">
        <v>24</v>
      </c>
      <c r="E36" s="36">
        <v>16.829450000000001</v>
      </c>
      <c r="F36" s="10" t="s">
        <v>819</v>
      </c>
      <c r="G36" s="49">
        <v>1.7</v>
      </c>
      <c r="H36" s="49">
        <v>2.2999999999999998</v>
      </c>
      <c r="I36" s="49">
        <v>3.2</v>
      </c>
      <c r="J36" s="49">
        <v>1</v>
      </c>
      <c r="K36" s="49">
        <f t="shared" si="1"/>
        <v>2.2000000000000002</v>
      </c>
      <c r="L36" s="20"/>
    </row>
    <row r="37" spans="1:12" s="20" customFormat="1" ht="37.5" x14ac:dyDescent="0.25">
      <c r="A37" s="12" t="s">
        <v>1133</v>
      </c>
      <c r="B37" s="28" t="s">
        <v>778</v>
      </c>
      <c r="C37" s="44" t="s">
        <v>779</v>
      </c>
      <c r="D37" s="9">
        <v>24</v>
      </c>
      <c r="E37" s="36">
        <v>16.829449999999998</v>
      </c>
      <c r="F37" s="10" t="s">
        <v>819</v>
      </c>
      <c r="G37" s="49">
        <v>2.2000000000000002</v>
      </c>
      <c r="H37" s="49">
        <v>2.6</v>
      </c>
      <c r="I37" s="49">
        <v>3</v>
      </c>
      <c r="J37" s="49">
        <v>1.5</v>
      </c>
      <c r="K37" s="49">
        <f t="shared" si="1"/>
        <v>3.3000000000000003</v>
      </c>
    </row>
    <row r="38" spans="1:12" s="29" customFormat="1" ht="37.5" x14ac:dyDescent="0.25">
      <c r="A38" s="12" t="s">
        <v>1134</v>
      </c>
      <c r="B38" s="28" t="s">
        <v>539</v>
      </c>
      <c r="C38" s="17" t="s">
        <v>541</v>
      </c>
      <c r="D38" s="9">
        <v>6</v>
      </c>
      <c r="E38" s="36">
        <v>533.07639000000017</v>
      </c>
      <c r="F38" s="10" t="s">
        <v>818</v>
      </c>
      <c r="G38" s="49">
        <v>2.8</v>
      </c>
      <c r="H38" s="49">
        <v>7</v>
      </c>
      <c r="I38" s="49">
        <v>10.199999999999999</v>
      </c>
      <c r="J38" s="49">
        <v>1.73</v>
      </c>
      <c r="K38" s="49">
        <f t="shared" si="1"/>
        <v>3.806</v>
      </c>
    </row>
    <row r="39" spans="1:12" s="20" customFormat="1" ht="37.5" x14ac:dyDescent="0.25">
      <c r="A39" s="12" t="s">
        <v>1135</v>
      </c>
      <c r="B39" s="28" t="s">
        <v>530</v>
      </c>
      <c r="C39" s="17" t="s">
        <v>540</v>
      </c>
      <c r="D39" s="9">
        <v>6</v>
      </c>
      <c r="E39" s="36">
        <v>533.07639000000017</v>
      </c>
      <c r="F39" s="10" t="s">
        <v>818</v>
      </c>
      <c r="G39" s="49">
        <v>2.8</v>
      </c>
      <c r="H39" s="49">
        <v>5.9</v>
      </c>
      <c r="I39" s="49">
        <v>9.3000000000000007</v>
      </c>
      <c r="J39" s="49">
        <v>1.74</v>
      </c>
      <c r="K39" s="49">
        <f t="shared" si="1"/>
        <v>3.8280000000000003</v>
      </c>
    </row>
    <row r="40" spans="1:12" s="20" customFormat="1" ht="25" x14ac:dyDescent="0.25">
      <c r="A40" s="12" t="s">
        <v>1136</v>
      </c>
      <c r="B40" s="28" t="s">
        <v>490</v>
      </c>
      <c r="C40" s="44" t="s">
        <v>394</v>
      </c>
      <c r="D40" s="9">
        <v>10</v>
      </c>
      <c r="E40" s="36">
        <v>371.33559999999994</v>
      </c>
      <c r="F40" s="10" t="s">
        <v>818</v>
      </c>
      <c r="G40" s="49">
        <v>1.6</v>
      </c>
      <c r="H40" s="49">
        <v>4.4000000000000004</v>
      </c>
      <c r="I40" s="49">
        <v>6.1</v>
      </c>
      <c r="J40" s="49">
        <v>0.48299999999999998</v>
      </c>
      <c r="K40" s="49">
        <f t="shared" si="1"/>
        <v>1.0626</v>
      </c>
      <c r="L40" s="29"/>
    </row>
  </sheetData>
  <mergeCells count="3">
    <mergeCell ref="A1:J1"/>
    <mergeCell ref="G2:I2"/>
    <mergeCell ref="J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C86C-6912-47FF-8EED-807A0BB8B052}">
  <dimension ref="A1:L512"/>
  <sheetViews>
    <sheetView tabSelected="1" workbookViewId="0">
      <selection activeCell="I425" sqref="I425"/>
    </sheetView>
  </sheetViews>
  <sheetFormatPr defaultRowHeight="12.5" x14ac:dyDescent="0.25"/>
  <cols>
    <col min="1" max="1" width="12.81640625" customWidth="1"/>
    <col min="2" max="2" width="27.453125" customWidth="1"/>
    <col min="3" max="3" width="45.81640625" customWidth="1"/>
    <col min="5" max="5" width="11.7265625" customWidth="1"/>
    <col min="11" max="11" width="11.08984375" customWidth="1"/>
  </cols>
  <sheetData>
    <row r="1" spans="1:12" ht="28" x14ac:dyDescent="0.6">
      <c r="A1" s="73" t="s">
        <v>1591</v>
      </c>
      <c r="B1" s="73"/>
      <c r="C1" s="73"/>
      <c r="D1" s="73"/>
      <c r="E1" s="73"/>
      <c r="F1" s="73"/>
      <c r="G1" s="73"/>
      <c r="H1" s="73"/>
      <c r="I1" s="73"/>
      <c r="J1" s="73"/>
    </row>
    <row r="2" spans="1:12" s="29" customFormat="1" ht="65" customHeight="1" x14ac:dyDescent="0.25">
      <c r="A2" s="37" t="s">
        <v>857</v>
      </c>
      <c r="B2" s="37" t="s">
        <v>527</v>
      </c>
      <c r="C2" s="38" t="s">
        <v>202</v>
      </c>
      <c r="D2" s="38" t="s">
        <v>203</v>
      </c>
      <c r="E2" s="7" t="s">
        <v>211</v>
      </c>
      <c r="F2" s="7" t="s">
        <v>816</v>
      </c>
      <c r="G2" s="70" t="s">
        <v>1463</v>
      </c>
      <c r="H2" s="71"/>
      <c r="I2" s="71"/>
      <c r="J2" s="70" t="s">
        <v>1426</v>
      </c>
      <c r="K2" s="71"/>
    </row>
    <row r="3" spans="1:12" s="20" customFormat="1" x14ac:dyDescent="0.25">
      <c r="A3" s="12" t="s">
        <v>868</v>
      </c>
      <c r="B3" s="28" t="s">
        <v>241</v>
      </c>
      <c r="C3" s="44" t="s">
        <v>242</v>
      </c>
      <c r="D3" s="9">
        <v>24</v>
      </c>
      <c r="E3" s="36">
        <v>67.989350000000002</v>
      </c>
      <c r="F3" s="36" t="s">
        <v>821</v>
      </c>
      <c r="G3" s="49">
        <v>1</v>
      </c>
      <c r="H3" s="49">
        <v>2.7</v>
      </c>
      <c r="I3" s="49">
        <v>3.8</v>
      </c>
      <c r="J3" s="49">
        <v>0.16</v>
      </c>
      <c r="K3" s="49">
        <f t="shared" ref="K3:K66" si="0">J3*2.2</f>
        <v>0.35200000000000004</v>
      </c>
    </row>
    <row r="4" spans="1:12" s="20" customFormat="1" ht="25" x14ac:dyDescent="0.25">
      <c r="A4" s="12" t="s">
        <v>869</v>
      </c>
      <c r="B4" s="28" t="s">
        <v>243</v>
      </c>
      <c r="C4" s="44" t="s">
        <v>244</v>
      </c>
      <c r="D4" s="9">
        <v>24</v>
      </c>
      <c r="E4" s="36">
        <v>69.607175000000012</v>
      </c>
      <c r="F4" s="36" t="s">
        <v>821</v>
      </c>
      <c r="G4" s="49">
        <v>1</v>
      </c>
      <c r="H4" s="49">
        <v>2.7</v>
      </c>
      <c r="I4" s="49">
        <v>3.8</v>
      </c>
      <c r="J4" s="49">
        <v>0.18</v>
      </c>
      <c r="K4" s="49">
        <f t="shared" si="0"/>
        <v>0.39600000000000002</v>
      </c>
    </row>
    <row r="5" spans="1:12" s="20" customFormat="1" ht="25" x14ac:dyDescent="0.25">
      <c r="A5" s="12" t="s">
        <v>870</v>
      </c>
      <c r="B5" s="28" t="s">
        <v>245</v>
      </c>
      <c r="C5" s="44" t="s">
        <v>246</v>
      </c>
      <c r="D5" s="9">
        <v>24</v>
      </c>
      <c r="E5" s="36">
        <v>76.078474999999997</v>
      </c>
      <c r="F5" s="36" t="s">
        <v>818</v>
      </c>
      <c r="G5" s="49">
        <v>1</v>
      </c>
      <c r="H5" s="49">
        <v>2.7</v>
      </c>
      <c r="I5" s="49">
        <v>3.8</v>
      </c>
      <c r="J5" s="49">
        <v>0.15</v>
      </c>
      <c r="K5" s="49">
        <f t="shared" si="0"/>
        <v>0.33</v>
      </c>
    </row>
    <row r="6" spans="1:12" s="20" customFormat="1" ht="25" x14ac:dyDescent="0.25">
      <c r="A6" s="12" t="s">
        <v>871</v>
      </c>
      <c r="B6" s="28" t="s">
        <v>247</v>
      </c>
      <c r="C6" s="44" t="s">
        <v>248</v>
      </c>
      <c r="D6" s="9">
        <v>24</v>
      </c>
      <c r="E6" s="36">
        <v>74.460650000000001</v>
      </c>
      <c r="F6" s="36" t="s">
        <v>821</v>
      </c>
      <c r="G6" s="49">
        <v>1.7</v>
      </c>
      <c r="H6" s="49">
        <v>4.9000000000000004</v>
      </c>
      <c r="I6" s="49">
        <v>4.8</v>
      </c>
      <c r="J6" s="49">
        <v>0.3</v>
      </c>
      <c r="K6" s="49">
        <f t="shared" si="0"/>
        <v>0.66</v>
      </c>
    </row>
    <row r="7" spans="1:12" s="29" customFormat="1" ht="25" x14ac:dyDescent="0.25">
      <c r="A7" s="12" t="s">
        <v>872</v>
      </c>
      <c r="B7" s="28" t="s">
        <v>38</v>
      </c>
      <c r="C7" s="44" t="s">
        <v>51</v>
      </c>
      <c r="D7" s="9">
        <v>6</v>
      </c>
      <c r="E7" s="36">
        <v>43.586042785600853</v>
      </c>
      <c r="F7" s="36" t="s">
        <v>819</v>
      </c>
      <c r="G7" s="49">
        <v>3.6</v>
      </c>
      <c r="H7" s="49">
        <v>4.8</v>
      </c>
      <c r="I7" s="49">
        <v>21.4</v>
      </c>
      <c r="J7" s="49">
        <v>4.45</v>
      </c>
      <c r="K7" s="49">
        <f t="shared" si="0"/>
        <v>9.7900000000000009</v>
      </c>
    </row>
    <row r="8" spans="1:12" s="23" customFormat="1" ht="25" x14ac:dyDescent="0.25">
      <c r="A8" s="21">
        <v>80007984</v>
      </c>
      <c r="B8" s="32" t="s">
        <v>1445</v>
      </c>
      <c r="C8" s="41" t="s">
        <v>1446</v>
      </c>
      <c r="D8" s="16">
        <v>4</v>
      </c>
      <c r="E8" s="63">
        <v>60</v>
      </c>
      <c r="F8" s="63" t="s">
        <v>818</v>
      </c>
      <c r="G8" s="64">
        <v>3.5</v>
      </c>
      <c r="H8" s="64">
        <v>4.9000000000000004</v>
      </c>
      <c r="I8" s="64">
        <v>21.2</v>
      </c>
      <c r="J8" s="64">
        <v>5.4</v>
      </c>
      <c r="K8" s="64">
        <f t="shared" si="0"/>
        <v>11.880000000000003</v>
      </c>
    </row>
    <row r="9" spans="1:12" s="29" customFormat="1" ht="25" x14ac:dyDescent="0.25">
      <c r="A9" s="21" t="s">
        <v>1402</v>
      </c>
      <c r="B9" s="16" t="s">
        <v>1385</v>
      </c>
      <c r="C9" s="17" t="s">
        <v>1386</v>
      </c>
      <c r="D9" s="16">
        <v>10</v>
      </c>
      <c r="E9" s="36">
        <v>445.51237500000008</v>
      </c>
      <c r="F9" s="36" t="s">
        <v>820</v>
      </c>
      <c r="G9" s="49">
        <v>2.1</v>
      </c>
      <c r="H9" s="49">
        <v>5.0999999999999996</v>
      </c>
      <c r="I9" s="49">
        <v>10.8</v>
      </c>
      <c r="J9" s="49">
        <v>1.05</v>
      </c>
      <c r="K9" s="49">
        <f t="shared" si="0"/>
        <v>2.3100000000000005</v>
      </c>
      <c r="L9" s="20"/>
    </row>
    <row r="10" spans="1:12" s="29" customFormat="1" ht="25" x14ac:dyDescent="0.25">
      <c r="A10" s="21">
        <v>88030690</v>
      </c>
      <c r="B10" s="16" t="s">
        <v>1373</v>
      </c>
      <c r="C10" s="17" t="s">
        <v>1374</v>
      </c>
      <c r="D10" s="16">
        <v>10</v>
      </c>
      <c r="E10" s="36">
        <v>445.51237500000008</v>
      </c>
      <c r="F10" s="36" t="s">
        <v>820</v>
      </c>
      <c r="G10" s="49">
        <v>2.2000000000000002</v>
      </c>
      <c r="H10" s="49">
        <v>5.0999999999999996</v>
      </c>
      <c r="I10" s="49">
        <v>10.8</v>
      </c>
      <c r="J10" s="49">
        <v>1.05</v>
      </c>
      <c r="K10" s="49">
        <f t="shared" si="0"/>
        <v>2.3100000000000005</v>
      </c>
      <c r="L10" s="20"/>
    </row>
    <row r="11" spans="1:12" s="29" customFormat="1" ht="87.5" x14ac:dyDescent="0.25">
      <c r="A11" s="12" t="s">
        <v>873</v>
      </c>
      <c r="B11" s="28" t="s">
        <v>831</v>
      </c>
      <c r="C11" s="14" t="s">
        <v>832</v>
      </c>
      <c r="D11" s="28">
        <v>36</v>
      </c>
      <c r="E11" s="36">
        <v>22.71393664169404</v>
      </c>
      <c r="F11" s="36" t="s">
        <v>819</v>
      </c>
      <c r="G11" s="49">
        <v>2.2000000000000002</v>
      </c>
      <c r="H11" s="49">
        <v>2.2999999999999998</v>
      </c>
      <c r="I11" s="49">
        <v>4.4000000000000004</v>
      </c>
      <c r="J11" s="49">
        <v>0.3</v>
      </c>
      <c r="K11" s="49">
        <f t="shared" si="0"/>
        <v>0.66</v>
      </c>
      <c r="L11" s="20"/>
    </row>
    <row r="12" spans="1:12" s="29" customFormat="1" x14ac:dyDescent="0.25">
      <c r="A12" s="12" t="s">
        <v>874</v>
      </c>
      <c r="B12" s="28" t="s">
        <v>249</v>
      </c>
      <c r="C12" s="44" t="s">
        <v>250</v>
      </c>
      <c r="D12" s="9">
        <v>10</v>
      </c>
      <c r="E12" s="36">
        <v>211.87402500000002</v>
      </c>
      <c r="F12" s="36" t="s">
        <v>821</v>
      </c>
      <c r="G12" s="49">
        <v>1.6</v>
      </c>
      <c r="H12" s="49">
        <v>4.7</v>
      </c>
      <c r="I12" s="49">
        <v>8.5</v>
      </c>
      <c r="J12" s="49">
        <v>0.81</v>
      </c>
      <c r="K12" s="49">
        <f t="shared" si="0"/>
        <v>1.7820000000000003</v>
      </c>
    </row>
    <row r="13" spans="1:12" s="29" customFormat="1" x14ac:dyDescent="0.25">
      <c r="A13" s="12" t="s">
        <v>875</v>
      </c>
      <c r="B13" s="28" t="s">
        <v>251</v>
      </c>
      <c r="C13" s="44" t="s">
        <v>252</v>
      </c>
      <c r="D13" s="9">
        <v>24</v>
      </c>
      <c r="E13" s="36">
        <v>80.931950000000001</v>
      </c>
      <c r="F13" s="36" t="s">
        <v>818</v>
      </c>
      <c r="G13" s="49">
        <v>1</v>
      </c>
      <c r="H13" s="49">
        <v>2.8</v>
      </c>
      <c r="I13" s="49">
        <v>3.8</v>
      </c>
      <c r="J13" s="49">
        <v>0.25</v>
      </c>
      <c r="K13" s="49">
        <f t="shared" si="0"/>
        <v>0.55000000000000004</v>
      </c>
      <c r="L13" s="20"/>
    </row>
    <row r="14" spans="1:12" s="20" customFormat="1" ht="25" x14ac:dyDescent="0.25">
      <c r="A14" s="12" t="s">
        <v>876</v>
      </c>
      <c r="B14" s="28" t="s">
        <v>253</v>
      </c>
      <c r="C14" s="44" t="s">
        <v>254</v>
      </c>
      <c r="D14" s="9">
        <v>24</v>
      </c>
      <c r="E14" s="36">
        <v>71.225000000000009</v>
      </c>
      <c r="F14" s="36" t="s">
        <v>821</v>
      </c>
      <c r="G14" s="49">
        <v>2.1</v>
      </c>
      <c r="H14" s="49">
        <v>2.6</v>
      </c>
      <c r="I14" s="49">
        <v>4</v>
      </c>
      <c r="J14" s="49">
        <v>0.15</v>
      </c>
      <c r="K14" s="49">
        <f t="shared" si="0"/>
        <v>0.33</v>
      </c>
    </row>
    <row r="15" spans="1:12" s="20" customFormat="1" x14ac:dyDescent="0.25">
      <c r="A15" s="12" t="s">
        <v>877</v>
      </c>
      <c r="B15" s="28" t="s">
        <v>255</v>
      </c>
      <c r="C15" s="44" t="s">
        <v>256</v>
      </c>
      <c r="D15" s="9">
        <v>24</v>
      </c>
      <c r="E15" s="36">
        <v>91.4529</v>
      </c>
      <c r="F15" s="36" t="s">
        <v>821</v>
      </c>
      <c r="G15" s="49">
        <v>1.7</v>
      </c>
      <c r="H15" s="49">
        <v>5</v>
      </c>
      <c r="I15" s="49">
        <v>5</v>
      </c>
      <c r="J15" s="49">
        <v>0.3</v>
      </c>
      <c r="K15" s="49">
        <f t="shared" si="0"/>
        <v>0.66</v>
      </c>
    </row>
    <row r="16" spans="1:12" s="20" customFormat="1" ht="25" x14ac:dyDescent="0.25">
      <c r="A16" s="12" t="s">
        <v>878</v>
      </c>
      <c r="B16" s="28" t="s">
        <v>257</v>
      </c>
      <c r="C16" s="44" t="s">
        <v>258</v>
      </c>
      <c r="D16" s="9">
        <v>12</v>
      </c>
      <c r="E16" s="36">
        <v>93.07072500000001</v>
      </c>
      <c r="F16" s="36" t="s">
        <v>818</v>
      </c>
      <c r="G16" s="49">
        <v>1.8</v>
      </c>
      <c r="H16" s="49">
        <v>2.7</v>
      </c>
      <c r="I16" s="49">
        <v>5.2</v>
      </c>
      <c r="J16" s="49">
        <v>0.25</v>
      </c>
      <c r="K16" s="49">
        <f t="shared" si="0"/>
        <v>0.55000000000000004</v>
      </c>
    </row>
    <row r="17" spans="1:12" s="20" customFormat="1" ht="25" x14ac:dyDescent="0.25">
      <c r="A17" s="12" t="s">
        <v>879</v>
      </c>
      <c r="B17" s="28" t="s">
        <v>259</v>
      </c>
      <c r="C17" s="44" t="s">
        <v>260</v>
      </c>
      <c r="D17" s="9">
        <v>10</v>
      </c>
      <c r="E17" s="36">
        <v>141.58000000000001</v>
      </c>
      <c r="F17" s="36" t="s">
        <v>818</v>
      </c>
      <c r="G17" s="49">
        <v>1.5</v>
      </c>
      <c r="H17" s="49">
        <v>5</v>
      </c>
      <c r="I17" s="49">
        <v>5.3</v>
      </c>
      <c r="J17" s="49">
        <v>0.35</v>
      </c>
      <c r="K17" s="49">
        <f t="shared" si="0"/>
        <v>0.77</v>
      </c>
    </row>
    <row r="18" spans="1:12" s="20" customFormat="1" ht="25" x14ac:dyDescent="0.25">
      <c r="A18" s="12" t="s">
        <v>1311</v>
      </c>
      <c r="B18" s="28" t="s">
        <v>1279</v>
      </c>
      <c r="C18" s="44" t="s">
        <v>1295</v>
      </c>
      <c r="D18" s="9">
        <v>10</v>
      </c>
      <c r="E18" s="36">
        <v>133.88</v>
      </c>
      <c r="F18" s="36" t="s">
        <v>818</v>
      </c>
      <c r="G18" s="49"/>
      <c r="H18" s="49"/>
      <c r="I18" s="49"/>
      <c r="J18" s="49"/>
      <c r="K18" s="49">
        <f t="shared" si="0"/>
        <v>0</v>
      </c>
    </row>
    <row r="19" spans="1:12" s="20" customFormat="1" x14ac:dyDescent="0.25">
      <c r="A19" s="12" t="s">
        <v>880</v>
      </c>
      <c r="B19" s="28" t="s">
        <v>261</v>
      </c>
      <c r="C19" s="44" t="s">
        <v>262</v>
      </c>
      <c r="D19" s="9">
        <v>60</v>
      </c>
      <c r="E19" s="36">
        <v>35.304646245917702</v>
      </c>
      <c r="F19" s="36" t="s">
        <v>821</v>
      </c>
      <c r="G19" s="49">
        <v>1.4</v>
      </c>
      <c r="H19" s="49">
        <v>1.2</v>
      </c>
      <c r="I19" s="49">
        <v>3.5</v>
      </c>
      <c r="J19" s="49">
        <v>0.13500000000000001</v>
      </c>
      <c r="K19" s="49">
        <f t="shared" si="0"/>
        <v>0.29700000000000004</v>
      </c>
      <c r="L19" s="29"/>
    </row>
    <row r="20" spans="1:12" s="29" customFormat="1" x14ac:dyDescent="0.25">
      <c r="A20" s="12" t="s">
        <v>881</v>
      </c>
      <c r="B20" s="28" t="s">
        <v>263</v>
      </c>
      <c r="C20" s="44" t="s">
        <v>264</v>
      </c>
      <c r="D20" s="9">
        <v>12</v>
      </c>
      <c r="E20" s="36">
        <v>48.463988031180726</v>
      </c>
      <c r="F20" s="36" t="s">
        <v>821</v>
      </c>
      <c r="G20" s="49">
        <v>1.3</v>
      </c>
      <c r="H20" s="49">
        <v>1.2</v>
      </c>
      <c r="I20" s="49">
        <v>3.7</v>
      </c>
      <c r="J20" s="49">
        <v>0.1</v>
      </c>
      <c r="K20" s="49">
        <f t="shared" si="0"/>
        <v>0.22000000000000003</v>
      </c>
    </row>
    <row r="21" spans="1:12" s="20" customFormat="1" ht="25" x14ac:dyDescent="0.25">
      <c r="A21" s="12" t="s">
        <v>882</v>
      </c>
      <c r="B21" s="28" t="s">
        <v>265</v>
      </c>
      <c r="C21" s="44" t="s">
        <v>266</v>
      </c>
      <c r="D21" s="9">
        <v>24</v>
      </c>
      <c r="E21" s="36">
        <v>33.159422210739713</v>
      </c>
      <c r="F21" s="36" t="s">
        <v>818</v>
      </c>
      <c r="G21" s="49">
        <v>1.3</v>
      </c>
      <c r="H21" s="49">
        <v>1.4</v>
      </c>
      <c r="I21" s="49">
        <v>3.6</v>
      </c>
      <c r="J21" s="49">
        <v>0.1</v>
      </c>
      <c r="K21" s="49">
        <f t="shared" si="0"/>
        <v>0.22000000000000003</v>
      </c>
    </row>
    <row r="22" spans="1:12" s="29" customFormat="1" ht="25" x14ac:dyDescent="0.25">
      <c r="A22" s="12" t="s">
        <v>883</v>
      </c>
      <c r="B22" s="28" t="s">
        <v>267</v>
      </c>
      <c r="C22" s="44" t="s">
        <v>268</v>
      </c>
      <c r="D22" s="9">
        <v>15</v>
      </c>
      <c r="E22" s="36">
        <v>85.785425000000018</v>
      </c>
      <c r="F22" s="36" t="s">
        <v>821</v>
      </c>
      <c r="G22" s="49">
        <v>5.6</v>
      </c>
      <c r="H22" s="49">
        <v>1.5</v>
      </c>
      <c r="I22" s="49">
        <v>3.1</v>
      </c>
      <c r="J22" s="49">
        <v>0.25</v>
      </c>
      <c r="K22" s="49">
        <f t="shared" si="0"/>
        <v>0.55000000000000004</v>
      </c>
      <c r="L22" s="23"/>
    </row>
    <row r="23" spans="1:12" s="29" customFormat="1" ht="25" x14ac:dyDescent="0.25">
      <c r="A23" s="12" t="s">
        <v>1312</v>
      </c>
      <c r="B23" s="28" t="s">
        <v>1280</v>
      </c>
      <c r="C23" s="44" t="s">
        <v>1296</v>
      </c>
      <c r="D23" s="9">
        <v>12</v>
      </c>
      <c r="E23" s="36">
        <v>99.23</v>
      </c>
      <c r="F23" s="36" t="s">
        <v>818</v>
      </c>
      <c r="G23" s="49">
        <v>1.4</v>
      </c>
      <c r="H23" s="49">
        <v>3.2</v>
      </c>
      <c r="I23" s="49">
        <v>5.6</v>
      </c>
      <c r="J23" s="49">
        <v>0.31</v>
      </c>
      <c r="K23" s="49">
        <f t="shared" si="0"/>
        <v>0.68200000000000005</v>
      </c>
      <c r="L23" s="20"/>
    </row>
    <row r="24" spans="1:12" s="29" customFormat="1" x14ac:dyDescent="0.25">
      <c r="A24" s="12" t="s">
        <v>884</v>
      </c>
      <c r="B24" s="28" t="s">
        <v>269</v>
      </c>
      <c r="C24" s="44" t="s">
        <v>270</v>
      </c>
      <c r="D24" s="9">
        <v>12</v>
      </c>
      <c r="E24" s="36">
        <v>56.58677009849302</v>
      </c>
      <c r="F24" s="36" t="s">
        <v>818</v>
      </c>
      <c r="G24" s="49">
        <v>1.5</v>
      </c>
      <c r="H24" s="49">
        <v>3.2</v>
      </c>
      <c r="I24" s="49">
        <v>5.6</v>
      </c>
      <c r="J24" s="49">
        <v>0.1</v>
      </c>
      <c r="K24" s="49">
        <f t="shared" si="0"/>
        <v>0.22000000000000003</v>
      </c>
    </row>
    <row r="25" spans="1:12" s="29" customFormat="1" ht="25" x14ac:dyDescent="0.25">
      <c r="A25" s="12" t="s">
        <v>1313</v>
      </c>
      <c r="B25" s="28" t="s">
        <v>1281</v>
      </c>
      <c r="C25" s="44" t="s">
        <v>1297</v>
      </c>
      <c r="D25" s="9">
        <v>12</v>
      </c>
      <c r="E25" s="36">
        <v>52.77</v>
      </c>
      <c r="F25" s="36" t="s">
        <v>818</v>
      </c>
      <c r="G25" s="49"/>
      <c r="H25" s="49"/>
      <c r="I25" s="49"/>
      <c r="J25" s="49"/>
      <c r="K25" s="49">
        <f t="shared" si="0"/>
        <v>0</v>
      </c>
    </row>
    <row r="26" spans="1:12" s="29" customFormat="1" x14ac:dyDescent="0.25">
      <c r="A26" s="12" t="s">
        <v>885</v>
      </c>
      <c r="B26" s="28" t="s">
        <v>271</v>
      </c>
      <c r="C26" s="44" t="s">
        <v>272</v>
      </c>
      <c r="D26" s="9">
        <v>20</v>
      </c>
      <c r="E26" s="36">
        <v>39.69</v>
      </c>
      <c r="F26" s="36" t="s">
        <v>818</v>
      </c>
      <c r="G26" s="49">
        <v>1.1000000000000001</v>
      </c>
      <c r="H26" s="49">
        <v>3.6</v>
      </c>
      <c r="I26" s="49">
        <v>5.2</v>
      </c>
      <c r="J26" s="49">
        <v>0.5</v>
      </c>
      <c r="K26" s="49">
        <f t="shared" si="0"/>
        <v>1.1000000000000001</v>
      </c>
      <c r="L26" s="20"/>
    </row>
    <row r="27" spans="1:12" s="29" customFormat="1" x14ac:dyDescent="0.25">
      <c r="A27" s="12" t="s">
        <v>1238</v>
      </c>
      <c r="B27" s="28" t="s">
        <v>805</v>
      </c>
      <c r="C27" s="4" t="s">
        <v>802</v>
      </c>
      <c r="D27" s="28">
        <v>10</v>
      </c>
      <c r="E27" s="36">
        <v>27.387098631787051</v>
      </c>
      <c r="F27" s="36" t="s">
        <v>819</v>
      </c>
      <c r="G27" s="49">
        <v>1</v>
      </c>
      <c r="H27" s="49">
        <v>0.9</v>
      </c>
      <c r="I27" s="49">
        <v>1.9</v>
      </c>
      <c r="J27" s="49">
        <v>0.2</v>
      </c>
      <c r="K27" s="49">
        <f t="shared" si="0"/>
        <v>0.44000000000000006</v>
      </c>
      <c r="L27" s="20"/>
    </row>
    <row r="28" spans="1:12" s="29" customFormat="1" ht="51" x14ac:dyDescent="0.25">
      <c r="A28" s="12" t="s">
        <v>886</v>
      </c>
      <c r="B28" s="28" t="s">
        <v>815</v>
      </c>
      <c r="C28" s="14" t="s">
        <v>1270</v>
      </c>
      <c r="D28" s="28">
        <v>15</v>
      </c>
      <c r="E28" s="36">
        <v>40.384575000000005</v>
      </c>
      <c r="F28" s="36" t="s">
        <v>819</v>
      </c>
      <c r="G28" s="49">
        <v>1.5</v>
      </c>
      <c r="H28" s="49">
        <v>1.5</v>
      </c>
      <c r="I28" s="49">
        <v>2.25</v>
      </c>
      <c r="J28" s="49">
        <v>0.2</v>
      </c>
      <c r="K28" s="49">
        <f t="shared" si="0"/>
        <v>0.44000000000000006</v>
      </c>
      <c r="L28" s="20"/>
    </row>
    <row r="29" spans="1:12" s="29" customFormat="1" ht="51" x14ac:dyDescent="0.25">
      <c r="A29" s="12" t="s">
        <v>887</v>
      </c>
      <c r="B29" s="28" t="s">
        <v>798</v>
      </c>
      <c r="C29" s="14" t="s">
        <v>786</v>
      </c>
      <c r="D29" s="28">
        <v>8</v>
      </c>
      <c r="E29" s="36">
        <v>40.378686793255831</v>
      </c>
      <c r="F29" s="36" t="s">
        <v>819</v>
      </c>
      <c r="G29" s="49">
        <v>1.2</v>
      </c>
      <c r="H29" s="49">
        <v>2.2999999999999998</v>
      </c>
      <c r="I29" s="49">
        <v>2.6</v>
      </c>
      <c r="J29" s="49">
        <v>0.5</v>
      </c>
      <c r="K29" s="49">
        <f t="shared" si="0"/>
        <v>1.1000000000000001</v>
      </c>
    </row>
    <row r="30" spans="1:12" s="20" customFormat="1" ht="25" x14ac:dyDescent="0.25">
      <c r="A30" s="21">
        <v>80007999</v>
      </c>
      <c r="B30" s="16" t="s">
        <v>1384</v>
      </c>
      <c r="C30" s="41" t="s">
        <v>1383</v>
      </c>
      <c r="D30" s="40">
        <v>12</v>
      </c>
      <c r="E30" s="36">
        <v>84.13707500000001</v>
      </c>
      <c r="F30" s="36" t="s">
        <v>819</v>
      </c>
      <c r="G30" s="49">
        <v>1.8</v>
      </c>
      <c r="H30" s="49">
        <v>2.2000000000000002</v>
      </c>
      <c r="I30" s="49">
        <v>2.8</v>
      </c>
      <c r="J30" s="49">
        <v>0.3</v>
      </c>
      <c r="K30" s="49">
        <f t="shared" si="0"/>
        <v>0.66</v>
      </c>
    </row>
    <row r="31" spans="1:12" s="29" customFormat="1" ht="38.5" x14ac:dyDescent="0.25">
      <c r="A31" s="12" t="s">
        <v>888</v>
      </c>
      <c r="B31" s="28" t="s">
        <v>854</v>
      </c>
      <c r="C31" s="17" t="s">
        <v>1538</v>
      </c>
      <c r="D31" s="28">
        <v>20</v>
      </c>
      <c r="E31" s="36">
        <v>22.730950000000004</v>
      </c>
      <c r="F31" s="36" t="s">
        <v>819</v>
      </c>
      <c r="G31" s="49">
        <v>1.5</v>
      </c>
      <c r="H31" s="49">
        <v>1.3</v>
      </c>
      <c r="I31" s="49">
        <v>0.3</v>
      </c>
      <c r="J31" s="49">
        <v>1</v>
      </c>
      <c r="K31" s="49">
        <f t="shared" si="0"/>
        <v>2.2000000000000002</v>
      </c>
      <c r="L31" s="20"/>
    </row>
    <row r="32" spans="1:12" s="29" customFormat="1" ht="38.5" x14ac:dyDescent="0.25">
      <c r="A32" s="12">
        <v>80008000</v>
      </c>
      <c r="B32" s="28" t="s">
        <v>1371</v>
      </c>
      <c r="C32" s="17" t="s">
        <v>1539</v>
      </c>
      <c r="D32" s="28">
        <v>32</v>
      </c>
      <c r="E32" s="36">
        <v>33.831874999999997</v>
      </c>
      <c r="F32" s="36" t="s">
        <v>819</v>
      </c>
      <c r="G32" s="49">
        <v>1</v>
      </c>
      <c r="H32" s="49">
        <v>1</v>
      </c>
      <c r="I32" s="49">
        <v>2</v>
      </c>
      <c r="J32" s="49">
        <v>0.05</v>
      </c>
      <c r="K32" s="49">
        <f t="shared" si="0"/>
        <v>0.11000000000000001</v>
      </c>
      <c r="L32" s="20"/>
    </row>
    <row r="33" spans="1:12" s="29" customFormat="1" x14ac:dyDescent="0.25">
      <c r="A33" s="12" t="s">
        <v>889</v>
      </c>
      <c r="B33" s="28" t="s">
        <v>432</v>
      </c>
      <c r="C33" s="45" t="s">
        <v>139</v>
      </c>
      <c r="D33" s="12">
        <v>20</v>
      </c>
      <c r="E33" s="36">
        <v>18.854275000000001</v>
      </c>
      <c r="F33" s="36" t="s">
        <v>819</v>
      </c>
      <c r="G33" s="49">
        <v>3.2</v>
      </c>
      <c r="H33" s="49">
        <v>3.8</v>
      </c>
      <c r="I33" s="49">
        <v>5.7</v>
      </c>
      <c r="J33" s="49">
        <v>1.2</v>
      </c>
      <c r="K33" s="49">
        <f t="shared" si="0"/>
        <v>2.64</v>
      </c>
    </row>
    <row r="34" spans="1:12" s="20" customFormat="1" ht="25" x14ac:dyDescent="0.25">
      <c r="A34" s="12" t="s">
        <v>890</v>
      </c>
      <c r="B34" s="28" t="s">
        <v>460</v>
      </c>
      <c r="C34" s="44" t="s">
        <v>461</v>
      </c>
      <c r="D34" s="9">
        <v>10</v>
      </c>
      <c r="E34" s="36">
        <v>26.2515</v>
      </c>
      <c r="F34" s="36" t="s">
        <v>819</v>
      </c>
      <c r="G34" s="49">
        <v>2.4</v>
      </c>
      <c r="H34" s="49">
        <v>1.4</v>
      </c>
      <c r="I34" s="49">
        <v>6.7</v>
      </c>
      <c r="J34" s="49">
        <v>1.95</v>
      </c>
      <c r="K34" s="49">
        <f t="shared" si="0"/>
        <v>4.29</v>
      </c>
    </row>
    <row r="35" spans="1:12" s="20" customFormat="1" x14ac:dyDescent="0.25">
      <c r="A35" s="12" t="s">
        <v>1526</v>
      </c>
      <c r="B35" s="28" t="s">
        <v>1524</v>
      </c>
      <c r="C35" s="44" t="s">
        <v>1525</v>
      </c>
      <c r="D35" s="9">
        <v>10</v>
      </c>
      <c r="E35" s="36">
        <v>30.54</v>
      </c>
      <c r="F35" s="36" t="s">
        <v>819</v>
      </c>
      <c r="G35" s="49">
        <v>2.2999999999999998</v>
      </c>
      <c r="H35" s="49">
        <v>3.7</v>
      </c>
      <c r="I35" s="49">
        <v>7.8</v>
      </c>
      <c r="J35" s="49">
        <v>1.2</v>
      </c>
      <c r="K35" s="49">
        <f t="shared" si="0"/>
        <v>2.64</v>
      </c>
      <c r="L35" s="29"/>
    </row>
    <row r="36" spans="1:12" s="20" customFormat="1" x14ac:dyDescent="0.25">
      <c r="A36" s="12" t="s">
        <v>891</v>
      </c>
      <c r="B36" s="28" t="s">
        <v>273</v>
      </c>
      <c r="C36" s="44" t="s">
        <v>274</v>
      </c>
      <c r="D36" s="9">
        <v>10</v>
      </c>
      <c r="E36" s="36">
        <v>34.503425000000014</v>
      </c>
      <c r="F36" s="36" t="s">
        <v>819</v>
      </c>
      <c r="G36" s="49">
        <v>4</v>
      </c>
      <c r="H36" s="49">
        <v>2.8</v>
      </c>
      <c r="I36" s="49">
        <v>3.5</v>
      </c>
      <c r="J36" s="49">
        <v>2.75</v>
      </c>
      <c r="K36" s="49">
        <f t="shared" si="0"/>
        <v>6.0500000000000007</v>
      </c>
    </row>
    <row r="37" spans="1:12" s="20" customFormat="1" x14ac:dyDescent="0.25">
      <c r="A37" s="12" t="s">
        <v>892</v>
      </c>
      <c r="B37" s="28" t="s">
        <v>275</v>
      </c>
      <c r="C37" s="44" t="s">
        <v>276</v>
      </c>
      <c r="D37" s="9">
        <v>4</v>
      </c>
      <c r="E37" s="36">
        <v>51.332875000000001</v>
      </c>
      <c r="F37" s="36" t="s">
        <v>819</v>
      </c>
      <c r="G37" s="49">
        <v>3.7</v>
      </c>
      <c r="H37" s="49">
        <v>2.5</v>
      </c>
      <c r="I37" s="49">
        <v>5.9</v>
      </c>
      <c r="J37" s="49">
        <v>4.5</v>
      </c>
      <c r="K37" s="49">
        <f t="shared" si="0"/>
        <v>9.9</v>
      </c>
      <c r="L37" s="29"/>
    </row>
    <row r="38" spans="1:12" s="29" customFormat="1" x14ac:dyDescent="0.25">
      <c r="A38" s="12" t="s">
        <v>893</v>
      </c>
      <c r="B38" s="28" t="s">
        <v>23</v>
      </c>
      <c r="C38" s="44" t="s">
        <v>24</v>
      </c>
      <c r="D38" s="13">
        <v>24</v>
      </c>
      <c r="E38" s="36">
        <v>48.565275000000007</v>
      </c>
      <c r="F38" s="36" t="s">
        <v>821</v>
      </c>
      <c r="G38" s="49">
        <v>1.9</v>
      </c>
      <c r="H38" s="49">
        <v>2.6</v>
      </c>
      <c r="I38" s="49">
        <v>4</v>
      </c>
      <c r="J38" s="49">
        <v>0.2</v>
      </c>
      <c r="K38" s="49">
        <f t="shared" si="0"/>
        <v>0.44000000000000006</v>
      </c>
      <c r="L38" s="20"/>
    </row>
    <row r="39" spans="1:12" s="29" customFormat="1" x14ac:dyDescent="0.25">
      <c r="A39" s="12" t="s">
        <v>894</v>
      </c>
      <c r="B39" s="28" t="s">
        <v>25</v>
      </c>
      <c r="C39" s="44" t="s">
        <v>26</v>
      </c>
      <c r="D39" s="13">
        <v>24</v>
      </c>
      <c r="E39" s="36">
        <v>51.800925000000014</v>
      </c>
      <c r="F39" s="36" t="s">
        <v>821</v>
      </c>
      <c r="G39" s="49">
        <v>2</v>
      </c>
      <c r="H39" s="49">
        <v>2.6</v>
      </c>
      <c r="I39" s="49">
        <v>4.3</v>
      </c>
      <c r="J39" s="49">
        <v>0.2</v>
      </c>
      <c r="K39" s="49">
        <f t="shared" si="0"/>
        <v>0.44000000000000006</v>
      </c>
      <c r="L39" s="20"/>
    </row>
    <row r="40" spans="1:12" s="29" customFormat="1" ht="25" x14ac:dyDescent="0.25">
      <c r="A40" s="12" t="s">
        <v>895</v>
      </c>
      <c r="B40" s="28" t="s">
        <v>27</v>
      </c>
      <c r="C40" s="44" t="s">
        <v>28</v>
      </c>
      <c r="D40" s="13">
        <v>24</v>
      </c>
      <c r="E40" s="36">
        <v>52.60475000000001</v>
      </c>
      <c r="F40" s="36" t="s">
        <v>821</v>
      </c>
      <c r="G40" s="49">
        <v>2.2000000000000002</v>
      </c>
      <c r="H40" s="49">
        <v>2.6</v>
      </c>
      <c r="I40" s="49">
        <v>4.0999999999999996</v>
      </c>
      <c r="J40" s="49">
        <v>0.1</v>
      </c>
      <c r="K40" s="49">
        <f t="shared" si="0"/>
        <v>0.22000000000000003</v>
      </c>
      <c r="L40" s="20"/>
    </row>
    <row r="41" spans="1:12" s="20" customFormat="1" ht="25" x14ac:dyDescent="0.25">
      <c r="A41" s="12" t="s">
        <v>896</v>
      </c>
      <c r="B41" s="28" t="s">
        <v>29</v>
      </c>
      <c r="C41" s="44" t="s">
        <v>210</v>
      </c>
      <c r="D41" s="13">
        <v>24</v>
      </c>
      <c r="E41" s="36">
        <v>48.565275000000007</v>
      </c>
      <c r="F41" s="36" t="s">
        <v>818</v>
      </c>
      <c r="G41" s="49">
        <v>2.1</v>
      </c>
      <c r="H41" s="49">
        <v>2.6</v>
      </c>
      <c r="I41" s="49">
        <v>4.0999999999999996</v>
      </c>
      <c r="J41" s="49">
        <v>2.5000000000000001E-2</v>
      </c>
      <c r="K41" s="49">
        <f t="shared" si="0"/>
        <v>5.5000000000000007E-2</v>
      </c>
    </row>
    <row r="42" spans="1:12" s="29" customFormat="1" x14ac:dyDescent="0.25">
      <c r="A42" s="12" t="s">
        <v>897</v>
      </c>
      <c r="B42" s="28" t="s">
        <v>215</v>
      </c>
      <c r="C42" s="44" t="s">
        <v>216</v>
      </c>
      <c r="D42" s="9">
        <v>24</v>
      </c>
      <c r="E42" s="36">
        <v>59.890049999999995</v>
      </c>
      <c r="F42" s="36" t="s">
        <v>821</v>
      </c>
      <c r="G42" s="49">
        <v>2.1</v>
      </c>
      <c r="H42" s="49">
        <v>2.6</v>
      </c>
      <c r="I42" s="49">
        <v>3.9</v>
      </c>
      <c r="J42" s="49">
        <v>0.2</v>
      </c>
      <c r="K42" s="49">
        <f t="shared" si="0"/>
        <v>0.44000000000000006</v>
      </c>
      <c r="L42" s="20"/>
    </row>
    <row r="43" spans="1:12" s="23" customFormat="1" x14ac:dyDescent="0.25">
      <c r="A43" s="12" t="s">
        <v>898</v>
      </c>
      <c r="B43" s="28" t="s">
        <v>217</v>
      </c>
      <c r="C43" s="44" t="s">
        <v>218</v>
      </c>
      <c r="D43" s="9">
        <v>24</v>
      </c>
      <c r="E43" s="36">
        <v>70.085400000000007</v>
      </c>
      <c r="F43" s="36" t="s">
        <v>821</v>
      </c>
      <c r="G43" s="49">
        <v>1.8</v>
      </c>
      <c r="H43" s="49">
        <v>4.8</v>
      </c>
      <c r="I43" s="49">
        <v>5</v>
      </c>
      <c r="J43" s="49">
        <v>0.25</v>
      </c>
      <c r="K43" s="49">
        <f t="shared" si="0"/>
        <v>0.55000000000000004</v>
      </c>
      <c r="L43" s="20"/>
    </row>
    <row r="44" spans="1:12" s="23" customFormat="1" ht="25" x14ac:dyDescent="0.25">
      <c r="A44" s="12" t="s">
        <v>899</v>
      </c>
      <c r="B44" s="28" t="s">
        <v>219</v>
      </c>
      <c r="C44" s="44" t="s">
        <v>30</v>
      </c>
      <c r="D44" s="9">
        <v>24</v>
      </c>
      <c r="E44" s="36">
        <v>111.69097499999999</v>
      </c>
      <c r="F44" s="36" t="s">
        <v>821</v>
      </c>
      <c r="G44" s="49">
        <v>1.6</v>
      </c>
      <c r="H44" s="49">
        <v>5</v>
      </c>
      <c r="I44" s="49">
        <v>4.9000000000000004</v>
      </c>
      <c r="J44" s="49">
        <v>0.3</v>
      </c>
      <c r="K44" s="49">
        <f t="shared" si="0"/>
        <v>0.66</v>
      </c>
      <c r="L44" s="20"/>
    </row>
    <row r="45" spans="1:12" s="23" customFormat="1" ht="25" x14ac:dyDescent="0.25">
      <c r="A45" s="12" t="s">
        <v>900</v>
      </c>
      <c r="B45" s="28" t="s">
        <v>31</v>
      </c>
      <c r="C45" s="44" t="s">
        <v>32</v>
      </c>
      <c r="D45" s="9">
        <v>24</v>
      </c>
      <c r="E45" s="36">
        <v>76.078474999999997</v>
      </c>
      <c r="F45" s="36" t="s">
        <v>821</v>
      </c>
      <c r="G45" s="49">
        <v>1.7</v>
      </c>
      <c r="H45" s="49">
        <v>4.9000000000000004</v>
      </c>
      <c r="I45" s="49">
        <v>4.9000000000000004</v>
      </c>
      <c r="J45" s="49">
        <v>0.3</v>
      </c>
      <c r="K45" s="49">
        <f t="shared" si="0"/>
        <v>0.66</v>
      </c>
      <c r="L45" s="20"/>
    </row>
    <row r="46" spans="1:12" s="29" customFormat="1" ht="37.5" x14ac:dyDescent="0.25">
      <c r="A46" s="12" t="s">
        <v>901</v>
      </c>
      <c r="B46" s="28" t="s">
        <v>33</v>
      </c>
      <c r="C46" s="44" t="s">
        <v>285</v>
      </c>
      <c r="D46" s="9">
        <v>24</v>
      </c>
      <c r="E46" s="36">
        <v>115.89325000000001</v>
      </c>
      <c r="F46" s="36" t="s">
        <v>821</v>
      </c>
      <c r="G46" s="49">
        <v>1.8</v>
      </c>
      <c r="H46" s="49">
        <v>4.8</v>
      </c>
      <c r="I46" s="49">
        <v>4.9000000000000004</v>
      </c>
      <c r="J46" s="49">
        <v>0.35</v>
      </c>
      <c r="K46" s="49">
        <f t="shared" si="0"/>
        <v>0.77</v>
      </c>
    </row>
    <row r="47" spans="1:12" s="29" customFormat="1" ht="25" x14ac:dyDescent="0.25">
      <c r="A47" s="12" t="s">
        <v>902</v>
      </c>
      <c r="B47" s="28" t="s">
        <v>286</v>
      </c>
      <c r="C47" s="44" t="s">
        <v>287</v>
      </c>
      <c r="D47" s="9">
        <v>24</v>
      </c>
      <c r="E47" s="36">
        <v>87.413424999999989</v>
      </c>
      <c r="F47" s="36" t="s">
        <v>821</v>
      </c>
      <c r="G47" s="49">
        <v>1.6</v>
      </c>
      <c r="H47" s="49">
        <v>4.8</v>
      </c>
      <c r="I47" s="49">
        <v>4.8</v>
      </c>
      <c r="J47" s="49">
        <v>0.32</v>
      </c>
      <c r="K47" s="49">
        <f t="shared" si="0"/>
        <v>0.70400000000000007</v>
      </c>
    </row>
    <row r="48" spans="1:12" s="23" customFormat="1" ht="37.5" x14ac:dyDescent="0.25">
      <c r="A48" s="12" t="s">
        <v>903</v>
      </c>
      <c r="B48" s="28" t="s">
        <v>288</v>
      </c>
      <c r="C48" s="44" t="s">
        <v>289</v>
      </c>
      <c r="D48" s="9">
        <v>24</v>
      </c>
      <c r="E48" s="36">
        <v>125.61037500000002</v>
      </c>
      <c r="F48" s="36" t="s">
        <v>821</v>
      </c>
      <c r="G48" s="49">
        <v>1.5</v>
      </c>
      <c r="H48" s="49">
        <v>4.8</v>
      </c>
      <c r="I48" s="49">
        <v>4.9000000000000004</v>
      </c>
      <c r="J48" s="49">
        <v>0.35</v>
      </c>
      <c r="K48" s="49">
        <f t="shared" si="0"/>
        <v>0.77</v>
      </c>
      <c r="L48" s="20"/>
    </row>
    <row r="49" spans="1:12" s="23" customFormat="1" ht="37.5" x14ac:dyDescent="0.25">
      <c r="A49" s="12" t="s">
        <v>904</v>
      </c>
      <c r="B49" s="28" t="s">
        <v>290</v>
      </c>
      <c r="C49" s="44" t="s">
        <v>291</v>
      </c>
      <c r="D49" s="9">
        <v>12</v>
      </c>
      <c r="E49" s="36">
        <v>65.069125000000014</v>
      </c>
      <c r="F49" s="36" t="s">
        <v>821</v>
      </c>
      <c r="G49" s="49">
        <v>2.1</v>
      </c>
      <c r="H49" s="49">
        <v>2.8</v>
      </c>
      <c r="I49" s="49">
        <v>5.3</v>
      </c>
      <c r="J49" s="49">
        <v>0.3</v>
      </c>
      <c r="K49" s="49">
        <f t="shared" si="0"/>
        <v>0.66</v>
      </c>
      <c r="L49" s="20"/>
    </row>
    <row r="50" spans="1:12" s="20" customFormat="1" ht="37.5" x14ac:dyDescent="0.25">
      <c r="A50" s="12" t="s">
        <v>905</v>
      </c>
      <c r="B50" s="28" t="s">
        <v>292</v>
      </c>
      <c r="C50" s="44" t="s">
        <v>293</v>
      </c>
      <c r="D50" s="9">
        <v>12</v>
      </c>
      <c r="E50" s="36">
        <v>71.550600000000017</v>
      </c>
      <c r="F50" s="36" t="s">
        <v>821</v>
      </c>
      <c r="G50" s="49">
        <v>2</v>
      </c>
      <c r="H50" s="49">
        <v>2.7</v>
      </c>
      <c r="I50" s="49">
        <v>5.3</v>
      </c>
      <c r="J50" s="49">
        <v>0.25</v>
      </c>
      <c r="K50" s="49">
        <f t="shared" si="0"/>
        <v>0.55000000000000004</v>
      </c>
    </row>
    <row r="51" spans="1:12" s="29" customFormat="1" ht="37.5" x14ac:dyDescent="0.25">
      <c r="A51" s="12" t="s">
        <v>906</v>
      </c>
      <c r="B51" s="28" t="s">
        <v>294</v>
      </c>
      <c r="C51" s="44" t="s">
        <v>295</v>
      </c>
      <c r="D51" s="9">
        <v>12</v>
      </c>
      <c r="E51" s="36">
        <v>87.840775000000008</v>
      </c>
      <c r="F51" s="36" t="s">
        <v>818</v>
      </c>
      <c r="G51" s="49">
        <v>2.1</v>
      </c>
      <c r="H51" s="49">
        <v>2.9</v>
      </c>
      <c r="I51" s="49">
        <v>5.3</v>
      </c>
      <c r="J51" s="49">
        <v>0.25</v>
      </c>
      <c r="K51" s="49">
        <f t="shared" si="0"/>
        <v>0.55000000000000004</v>
      </c>
      <c r="L51" s="20"/>
    </row>
    <row r="52" spans="1:12" s="20" customFormat="1" x14ac:dyDescent="0.25">
      <c r="A52" s="12" t="s">
        <v>1228</v>
      </c>
      <c r="B52" s="28" t="s">
        <v>296</v>
      </c>
      <c r="C52" s="44" t="s">
        <v>297</v>
      </c>
      <c r="D52" s="9">
        <v>10</v>
      </c>
      <c r="E52" s="36">
        <v>7.9691776632946976</v>
      </c>
      <c r="F52" s="36" t="s">
        <v>820</v>
      </c>
      <c r="G52" s="49">
        <v>0.1</v>
      </c>
      <c r="H52" s="49">
        <v>0.1</v>
      </c>
      <c r="I52" s="49">
        <v>0.1</v>
      </c>
      <c r="J52" s="49">
        <v>0.1</v>
      </c>
      <c r="K52" s="49">
        <f t="shared" si="0"/>
        <v>0.22000000000000003</v>
      </c>
      <c r="L52" s="29"/>
    </row>
    <row r="53" spans="1:12" s="20" customFormat="1" x14ac:dyDescent="0.25">
      <c r="A53" s="12" t="s">
        <v>1229</v>
      </c>
      <c r="B53" s="28" t="s">
        <v>298</v>
      </c>
      <c r="C53" s="44" t="s">
        <v>299</v>
      </c>
      <c r="D53" s="9">
        <v>10</v>
      </c>
      <c r="E53" s="36">
        <v>7.9718616835640983</v>
      </c>
      <c r="F53" s="36" t="s">
        <v>820</v>
      </c>
      <c r="G53" s="49">
        <v>0.9</v>
      </c>
      <c r="H53" s="49">
        <v>2.9</v>
      </c>
      <c r="I53" s="49">
        <v>4</v>
      </c>
      <c r="J53" s="49">
        <v>0.05</v>
      </c>
      <c r="K53" s="49">
        <f t="shared" si="0"/>
        <v>0.11000000000000001</v>
      </c>
    </row>
    <row r="54" spans="1:12" s="23" customFormat="1" x14ac:dyDescent="0.25">
      <c r="A54" s="12" t="s">
        <v>1230</v>
      </c>
      <c r="B54" s="28" t="s">
        <v>300</v>
      </c>
      <c r="C54" s="44" t="s">
        <v>301</v>
      </c>
      <c r="D54" s="9">
        <v>10</v>
      </c>
      <c r="E54" s="36">
        <v>7.9695607257936203</v>
      </c>
      <c r="F54" s="36" t="s">
        <v>820</v>
      </c>
      <c r="G54" s="49">
        <v>1</v>
      </c>
      <c r="H54" s="49">
        <v>2.6</v>
      </c>
      <c r="I54" s="49">
        <v>3.9</v>
      </c>
      <c r="J54" s="49">
        <v>0.01</v>
      </c>
      <c r="K54" s="49">
        <f t="shared" si="0"/>
        <v>2.2000000000000002E-2</v>
      </c>
      <c r="L54" s="29"/>
    </row>
    <row r="55" spans="1:12" s="20" customFormat="1" x14ac:dyDescent="0.25">
      <c r="A55" s="12" t="s">
        <v>1231</v>
      </c>
      <c r="B55" s="28" t="s">
        <v>302</v>
      </c>
      <c r="C55" s="44" t="s">
        <v>303</v>
      </c>
      <c r="D55" s="9">
        <v>10</v>
      </c>
      <c r="E55" s="36">
        <v>7.9771999999999998</v>
      </c>
      <c r="F55" s="36" t="s">
        <v>820</v>
      </c>
      <c r="G55" s="49">
        <v>0.01</v>
      </c>
      <c r="H55" s="49">
        <v>2.25</v>
      </c>
      <c r="I55" s="49">
        <v>3.4</v>
      </c>
      <c r="J55" s="49">
        <v>1E-3</v>
      </c>
      <c r="K55" s="49">
        <f t="shared" si="0"/>
        <v>2.2000000000000001E-3</v>
      </c>
    </row>
    <row r="56" spans="1:12" s="20" customFormat="1" ht="37.5" x14ac:dyDescent="0.25">
      <c r="A56" s="12" t="s">
        <v>907</v>
      </c>
      <c r="B56" s="28" t="s">
        <v>390</v>
      </c>
      <c r="C56" s="14" t="s">
        <v>151</v>
      </c>
      <c r="D56" s="12">
        <v>6</v>
      </c>
      <c r="E56" s="36">
        <v>125.69</v>
      </c>
      <c r="F56" s="36" t="s">
        <v>818</v>
      </c>
      <c r="G56" s="49">
        <v>3.5</v>
      </c>
      <c r="H56" s="49">
        <v>12.2</v>
      </c>
      <c r="I56" s="49">
        <v>12.2</v>
      </c>
      <c r="J56" s="49">
        <v>7.22</v>
      </c>
      <c r="K56" s="49">
        <f t="shared" si="0"/>
        <v>15.884</v>
      </c>
      <c r="L56" s="29"/>
    </row>
    <row r="57" spans="1:12" s="29" customFormat="1" x14ac:dyDescent="0.25">
      <c r="A57" s="12" t="s">
        <v>908</v>
      </c>
      <c r="B57" s="28" t="s">
        <v>304</v>
      </c>
      <c r="C57" s="44" t="s">
        <v>305</v>
      </c>
      <c r="D57" s="9">
        <v>24</v>
      </c>
      <c r="E57" s="36">
        <v>60.185124999999999</v>
      </c>
      <c r="F57" s="36" t="s">
        <v>821</v>
      </c>
      <c r="G57" s="49">
        <v>0.95</v>
      </c>
      <c r="H57" s="49">
        <v>2.7</v>
      </c>
      <c r="I57" s="49">
        <v>3.8</v>
      </c>
      <c r="J57" s="49">
        <v>7.4999999999999997E-2</v>
      </c>
      <c r="K57" s="49">
        <f t="shared" si="0"/>
        <v>0.16500000000000001</v>
      </c>
      <c r="L57" s="20"/>
    </row>
    <row r="58" spans="1:12" s="20" customFormat="1" x14ac:dyDescent="0.25">
      <c r="A58" s="12" t="str">
        <f>B58</f>
        <v>DLS5-WPRSMTRIAL</v>
      </c>
      <c r="B58" s="28" t="s">
        <v>794</v>
      </c>
      <c r="C58" s="14" t="s">
        <v>795</v>
      </c>
      <c r="D58" s="28">
        <v>1</v>
      </c>
      <c r="E58" s="36">
        <v>0</v>
      </c>
      <c r="F58" s="36" t="s">
        <v>818</v>
      </c>
      <c r="G58" s="49"/>
      <c r="H58" s="49"/>
      <c r="I58" s="49"/>
      <c r="J58" s="49"/>
      <c r="K58" s="49">
        <f t="shared" si="0"/>
        <v>0</v>
      </c>
    </row>
    <row r="59" spans="1:12" s="20" customFormat="1" x14ac:dyDescent="0.25">
      <c r="A59" s="12" t="s">
        <v>909</v>
      </c>
      <c r="B59" s="28" t="s">
        <v>306</v>
      </c>
      <c r="C59" s="44" t="s">
        <v>307</v>
      </c>
      <c r="D59" s="9">
        <v>18</v>
      </c>
      <c r="E59" s="36">
        <v>15.384600000000001</v>
      </c>
      <c r="F59" s="36" t="s">
        <v>818</v>
      </c>
      <c r="G59" s="49">
        <v>3.2</v>
      </c>
      <c r="H59" s="49">
        <v>4.8</v>
      </c>
      <c r="I59" s="49">
        <v>4.8</v>
      </c>
      <c r="J59" s="49">
        <v>0.25</v>
      </c>
      <c r="K59" s="49">
        <f t="shared" si="0"/>
        <v>0.55000000000000004</v>
      </c>
    </row>
    <row r="60" spans="1:12" s="29" customFormat="1" ht="38.5" x14ac:dyDescent="0.25">
      <c r="A60" s="12" t="s">
        <v>910</v>
      </c>
      <c r="B60" s="28" t="s">
        <v>308</v>
      </c>
      <c r="C60" s="44" t="s">
        <v>1540</v>
      </c>
      <c r="D60" s="9">
        <v>96</v>
      </c>
      <c r="E60" s="36">
        <v>9.7171250000000011</v>
      </c>
      <c r="F60" s="36" t="s">
        <v>818</v>
      </c>
      <c r="G60" s="49">
        <v>2.6</v>
      </c>
      <c r="H60" s="49">
        <v>5.3</v>
      </c>
      <c r="I60" s="49">
        <v>4.7</v>
      </c>
      <c r="J60" s="49">
        <v>0.15</v>
      </c>
      <c r="K60" s="49">
        <f t="shared" si="0"/>
        <v>0.33</v>
      </c>
      <c r="L60" s="23"/>
    </row>
    <row r="61" spans="1:12" s="20" customFormat="1" x14ac:dyDescent="0.25">
      <c r="A61" s="12" t="s">
        <v>911</v>
      </c>
      <c r="B61" s="28" t="s">
        <v>309</v>
      </c>
      <c r="C61" s="44" t="s">
        <v>310</v>
      </c>
      <c r="D61" s="9">
        <v>12</v>
      </c>
      <c r="E61" s="36">
        <v>14.570599999999999</v>
      </c>
      <c r="F61" s="36" t="s">
        <v>818</v>
      </c>
      <c r="G61" s="49">
        <v>2.2999999999999998</v>
      </c>
      <c r="H61" s="49">
        <v>3.2</v>
      </c>
      <c r="I61" s="49">
        <v>5.3</v>
      </c>
      <c r="J61" s="49">
        <v>0.18</v>
      </c>
      <c r="K61" s="49">
        <f t="shared" si="0"/>
        <v>0.39600000000000002</v>
      </c>
      <c r="L61" s="29"/>
    </row>
    <row r="62" spans="1:12" s="29" customFormat="1" ht="38.5" x14ac:dyDescent="0.25">
      <c r="A62" s="12" t="s">
        <v>912</v>
      </c>
      <c r="B62" s="28" t="s">
        <v>311</v>
      </c>
      <c r="C62" s="44" t="s">
        <v>1541</v>
      </c>
      <c r="D62" s="9">
        <v>96</v>
      </c>
      <c r="E62" s="36">
        <v>8.9031250000000011</v>
      </c>
      <c r="F62" s="36" t="s">
        <v>818</v>
      </c>
      <c r="G62" s="49">
        <v>2.2999999999999998</v>
      </c>
      <c r="H62" s="49">
        <v>4</v>
      </c>
      <c r="I62" s="49">
        <v>5.2</v>
      </c>
      <c r="J62" s="49">
        <v>0.1</v>
      </c>
      <c r="K62" s="49">
        <f t="shared" si="0"/>
        <v>0.22000000000000003</v>
      </c>
      <c r="L62" s="20"/>
    </row>
    <row r="63" spans="1:12" s="29" customFormat="1" x14ac:dyDescent="0.25">
      <c r="A63" s="12" t="s">
        <v>1232</v>
      </c>
      <c r="B63" s="28" t="s">
        <v>312</v>
      </c>
      <c r="C63" s="44" t="s">
        <v>313</v>
      </c>
      <c r="D63" s="9">
        <v>12</v>
      </c>
      <c r="E63" s="36">
        <v>37.024789999999996</v>
      </c>
      <c r="F63" s="36" t="s">
        <v>818</v>
      </c>
      <c r="G63" s="49">
        <v>1.7</v>
      </c>
      <c r="H63" s="49">
        <v>5.2</v>
      </c>
      <c r="I63" s="49">
        <v>6.9</v>
      </c>
      <c r="J63" s="49">
        <v>0.65</v>
      </c>
      <c r="K63" s="49">
        <f t="shared" si="0"/>
        <v>1.4300000000000002</v>
      </c>
    </row>
    <row r="64" spans="1:12" s="20" customFormat="1" x14ac:dyDescent="0.25">
      <c r="A64" s="12" t="s">
        <v>1233</v>
      </c>
      <c r="B64" s="28" t="s">
        <v>314</v>
      </c>
      <c r="C64" s="44" t="s">
        <v>52</v>
      </c>
      <c r="D64" s="9">
        <v>12</v>
      </c>
      <c r="E64" s="36">
        <v>33.320072500000002</v>
      </c>
      <c r="F64" s="36" t="s">
        <v>821</v>
      </c>
      <c r="G64" s="49">
        <v>1.7</v>
      </c>
      <c r="H64" s="49">
        <v>5</v>
      </c>
      <c r="I64" s="49">
        <v>6.6</v>
      </c>
      <c r="J64" s="49">
        <v>0.6</v>
      </c>
      <c r="K64" s="49">
        <f t="shared" si="0"/>
        <v>1.32</v>
      </c>
    </row>
    <row r="65" spans="1:12" s="29" customFormat="1" ht="25" x14ac:dyDescent="0.25">
      <c r="A65" s="12" t="s">
        <v>913</v>
      </c>
      <c r="B65" s="28" t="s">
        <v>53</v>
      </c>
      <c r="C65" s="44" t="s">
        <v>54</v>
      </c>
      <c r="D65" s="9">
        <v>12</v>
      </c>
      <c r="E65" s="36">
        <v>54.232750000000003</v>
      </c>
      <c r="F65" s="36" t="s">
        <v>821</v>
      </c>
      <c r="G65" s="49">
        <v>2.6</v>
      </c>
      <c r="H65" s="49">
        <v>2.1</v>
      </c>
      <c r="I65" s="49">
        <v>5.3</v>
      </c>
      <c r="J65" s="49">
        <v>0.24</v>
      </c>
      <c r="K65" s="49">
        <f t="shared" si="0"/>
        <v>0.52800000000000002</v>
      </c>
      <c r="L65" s="20"/>
    </row>
    <row r="66" spans="1:12" s="20" customFormat="1" ht="25" x14ac:dyDescent="0.25">
      <c r="A66" s="12" t="s">
        <v>914</v>
      </c>
      <c r="B66" s="28" t="s">
        <v>55</v>
      </c>
      <c r="C66" s="44" t="s">
        <v>56</v>
      </c>
      <c r="D66" s="9">
        <v>24</v>
      </c>
      <c r="E66" s="36">
        <v>61.507875000000013</v>
      </c>
      <c r="F66" s="36" t="s">
        <v>821</v>
      </c>
      <c r="G66" s="49">
        <v>2.1</v>
      </c>
      <c r="H66" s="49">
        <v>2.6</v>
      </c>
      <c r="I66" s="49">
        <v>4.2</v>
      </c>
      <c r="J66" s="49">
        <v>0.21</v>
      </c>
      <c r="K66" s="49">
        <f t="shared" si="0"/>
        <v>0.46200000000000002</v>
      </c>
    </row>
    <row r="67" spans="1:12" s="20" customFormat="1" ht="25" x14ac:dyDescent="0.25">
      <c r="A67" s="12" t="s">
        <v>915</v>
      </c>
      <c r="B67" s="28" t="s">
        <v>57</v>
      </c>
      <c r="C67" s="44" t="s">
        <v>58</v>
      </c>
      <c r="D67" s="9">
        <v>24</v>
      </c>
      <c r="E67" s="36">
        <v>62.84</v>
      </c>
      <c r="F67" s="36" t="s">
        <v>821</v>
      </c>
      <c r="G67" s="49">
        <v>2.2000000000000002</v>
      </c>
      <c r="H67" s="49">
        <v>2.6</v>
      </c>
      <c r="I67" s="49">
        <v>4.3</v>
      </c>
      <c r="J67" s="49">
        <v>0.2</v>
      </c>
      <c r="K67" s="49">
        <f t="shared" ref="K67:K130" si="1">J67*2.2</f>
        <v>0.44000000000000006</v>
      </c>
      <c r="L67" s="29"/>
    </row>
    <row r="68" spans="1:12" s="20" customFormat="1" x14ac:dyDescent="0.25">
      <c r="A68" s="12" t="s">
        <v>916</v>
      </c>
      <c r="B68" s="28" t="s">
        <v>90</v>
      </c>
      <c r="C68" s="14" t="s">
        <v>347</v>
      </c>
      <c r="D68" s="28">
        <v>250</v>
      </c>
      <c r="E68" s="36">
        <v>3.2458250000000004</v>
      </c>
      <c r="F68" s="36" t="s">
        <v>821</v>
      </c>
      <c r="G68" s="49">
        <v>1.5</v>
      </c>
      <c r="H68" s="49">
        <v>2</v>
      </c>
      <c r="I68" s="49">
        <v>2</v>
      </c>
      <c r="J68" s="49">
        <v>4.4999999999999998E-2</v>
      </c>
      <c r="K68" s="49">
        <f t="shared" si="1"/>
        <v>9.9000000000000005E-2</v>
      </c>
    </row>
    <row r="69" spans="1:12" s="20" customFormat="1" x14ac:dyDescent="0.25">
      <c r="A69" s="12" t="s">
        <v>917</v>
      </c>
      <c r="B69" s="28" t="s">
        <v>277</v>
      </c>
      <c r="C69" s="44" t="s">
        <v>278</v>
      </c>
      <c r="D69" s="9">
        <v>10</v>
      </c>
      <c r="E69" s="36">
        <v>214.88582500000004</v>
      </c>
      <c r="F69" s="36" t="s">
        <v>818</v>
      </c>
      <c r="G69" s="49">
        <v>2.5</v>
      </c>
      <c r="H69" s="49">
        <v>4</v>
      </c>
      <c r="I69" s="49">
        <v>9.3000000000000007</v>
      </c>
      <c r="J69" s="49">
        <v>0.85</v>
      </c>
      <c r="K69" s="49">
        <f t="shared" si="1"/>
        <v>1.87</v>
      </c>
    </row>
    <row r="70" spans="1:12" s="20" customFormat="1" ht="25" x14ac:dyDescent="0.25">
      <c r="A70" s="12" t="s">
        <v>918</v>
      </c>
      <c r="B70" s="28" t="s">
        <v>279</v>
      </c>
      <c r="C70" s="44" t="s">
        <v>280</v>
      </c>
      <c r="D70" s="9">
        <v>10</v>
      </c>
      <c r="E70" s="36">
        <v>236.37440750000005</v>
      </c>
      <c r="F70" s="36" t="s">
        <v>821</v>
      </c>
      <c r="G70" s="49">
        <v>2.6</v>
      </c>
      <c r="H70" s="49">
        <v>5.4</v>
      </c>
      <c r="I70" s="49">
        <v>9.5</v>
      </c>
      <c r="J70" s="49">
        <v>0.97</v>
      </c>
      <c r="K70" s="49">
        <f t="shared" si="1"/>
        <v>2.1339999999999999</v>
      </c>
    </row>
    <row r="71" spans="1:12" s="20" customFormat="1" x14ac:dyDescent="0.25">
      <c r="A71" s="12" t="s">
        <v>919</v>
      </c>
      <c r="B71" s="28" t="s">
        <v>281</v>
      </c>
      <c r="C71" s="44" t="s">
        <v>396</v>
      </c>
      <c r="D71" s="9">
        <v>24</v>
      </c>
      <c r="E71" s="36">
        <v>82.549268648230282</v>
      </c>
      <c r="F71" s="36" t="s">
        <v>817</v>
      </c>
      <c r="G71" s="49">
        <v>1.4</v>
      </c>
      <c r="H71" s="49">
        <v>1.5</v>
      </c>
      <c r="I71" s="49">
        <v>3.9</v>
      </c>
      <c r="J71" s="49">
        <v>0.13</v>
      </c>
      <c r="K71" s="49">
        <f t="shared" si="1"/>
        <v>0.28600000000000003</v>
      </c>
    </row>
    <row r="72" spans="1:12" s="20" customFormat="1" ht="25" x14ac:dyDescent="0.25">
      <c r="A72" s="12" t="s">
        <v>920</v>
      </c>
      <c r="B72" s="28" t="s">
        <v>536</v>
      </c>
      <c r="C72" s="44" t="s">
        <v>542</v>
      </c>
      <c r="D72" s="9">
        <v>24</v>
      </c>
      <c r="E72" s="36">
        <v>100.31512150000002</v>
      </c>
      <c r="F72" s="36" t="s">
        <v>1589</v>
      </c>
      <c r="G72" s="49">
        <v>1.4</v>
      </c>
      <c r="H72" s="49">
        <v>1.7</v>
      </c>
      <c r="I72" s="49">
        <v>4</v>
      </c>
      <c r="J72" s="49">
        <v>0.21</v>
      </c>
      <c r="K72" s="49">
        <f t="shared" si="1"/>
        <v>0.46200000000000002</v>
      </c>
    </row>
    <row r="73" spans="1:12" s="20" customFormat="1" x14ac:dyDescent="0.25">
      <c r="A73" s="12" t="s">
        <v>921</v>
      </c>
      <c r="B73" s="28" t="s">
        <v>282</v>
      </c>
      <c r="C73" s="44" t="s">
        <v>397</v>
      </c>
      <c r="D73" s="13">
        <v>48</v>
      </c>
      <c r="E73" s="36">
        <v>66.682150694159361</v>
      </c>
      <c r="F73" s="36" t="s">
        <v>819</v>
      </c>
      <c r="G73" s="49">
        <v>0.7</v>
      </c>
      <c r="H73" s="49">
        <v>1.7</v>
      </c>
      <c r="I73" s="49">
        <v>2.8</v>
      </c>
      <c r="J73" s="49">
        <v>6.3E-2</v>
      </c>
      <c r="K73" s="49">
        <f t="shared" si="1"/>
        <v>0.1386</v>
      </c>
    </row>
    <row r="74" spans="1:12" s="20" customFormat="1" x14ac:dyDescent="0.25">
      <c r="A74" s="12" t="s">
        <v>922</v>
      </c>
      <c r="B74" s="28" t="s">
        <v>283</v>
      </c>
      <c r="C74" s="44" t="s">
        <v>284</v>
      </c>
      <c r="D74" s="9">
        <v>40</v>
      </c>
      <c r="E74" s="36">
        <v>35.700000000000003</v>
      </c>
      <c r="F74" s="36" t="s">
        <v>821</v>
      </c>
      <c r="G74" s="49">
        <v>1.1000000000000001</v>
      </c>
      <c r="H74" s="49">
        <v>2.7</v>
      </c>
      <c r="I74" s="49">
        <v>4.7</v>
      </c>
      <c r="J74" s="49">
        <v>0.2</v>
      </c>
      <c r="K74" s="49">
        <f t="shared" si="1"/>
        <v>0.44000000000000006</v>
      </c>
    </row>
    <row r="75" spans="1:12" s="20" customFormat="1" x14ac:dyDescent="0.25">
      <c r="A75" s="12">
        <v>80009154</v>
      </c>
      <c r="B75" s="28" t="s">
        <v>59</v>
      </c>
      <c r="C75" s="44" t="s">
        <v>620</v>
      </c>
      <c r="D75" s="9">
        <v>6</v>
      </c>
      <c r="E75" s="36">
        <v>126.25140000000002</v>
      </c>
      <c r="F75" s="36" t="s">
        <v>819</v>
      </c>
      <c r="G75" s="49">
        <v>1.8</v>
      </c>
      <c r="H75" s="49">
        <v>9</v>
      </c>
      <c r="I75" s="49">
        <v>14.4</v>
      </c>
      <c r="J75" s="49">
        <v>1.19</v>
      </c>
      <c r="K75" s="49">
        <f t="shared" si="1"/>
        <v>2.6179999999999999</v>
      </c>
    </row>
    <row r="76" spans="1:12" s="20" customFormat="1" ht="25" x14ac:dyDescent="0.25">
      <c r="A76" s="12" t="s">
        <v>923</v>
      </c>
      <c r="B76" s="28" t="s">
        <v>451</v>
      </c>
      <c r="C76" s="14" t="s">
        <v>617</v>
      </c>
      <c r="D76" s="28">
        <v>6</v>
      </c>
      <c r="E76" s="36">
        <v>126.25140000000002</v>
      </c>
      <c r="F76" s="36" t="s">
        <v>819</v>
      </c>
      <c r="G76" s="49">
        <v>1.7</v>
      </c>
      <c r="H76" s="49">
        <v>9.1999999999999993</v>
      </c>
      <c r="I76" s="49">
        <v>14.6</v>
      </c>
      <c r="J76" s="49">
        <v>1.21</v>
      </c>
      <c r="K76" s="49">
        <f t="shared" si="1"/>
        <v>2.6619999999999999</v>
      </c>
    </row>
    <row r="77" spans="1:12" s="23" customFormat="1" ht="25" x14ac:dyDescent="0.25">
      <c r="A77" s="12" t="s">
        <v>924</v>
      </c>
      <c r="B77" s="28" t="s">
        <v>452</v>
      </c>
      <c r="C77" s="14" t="s">
        <v>618</v>
      </c>
      <c r="D77" s="28">
        <v>6</v>
      </c>
      <c r="E77" s="36">
        <v>226.60742500000003</v>
      </c>
      <c r="F77" s="36" t="s">
        <v>819</v>
      </c>
      <c r="G77" s="49">
        <v>3.1</v>
      </c>
      <c r="H77" s="49">
        <v>12</v>
      </c>
      <c r="I77" s="49">
        <v>20</v>
      </c>
      <c r="J77" s="49">
        <v>3.4</v>
      </c>
      <c r="K77" s="49">
        <f t="shared" si="1"/>
        <v>7.48</v>
      </c>
      <c r="L77" s="20"/>
    </row>
    <row r="78" spans="1:12" s="23" customFormat="1" ht="25" x14ac:dyDescent="0.25">
      <c r="A78" s="12" t="s">
        <v>925</v>
      </c>
      <c r="B78" s="28" t="s">
        <v>453</v>
      </c>
      <c r="C78" s="14" t="s">
        <v>619</v>
      </c>
      <c r="D78" s="28">
        <v>6</v>
      </c>
      <c r="E78" s="36">
        <v>372.28290000000004</v>
      </c>
      <c r="F78" s="36" t="s">
        <v>819</v>
      </c>
      <c r="G78" s="49">
        <v>3.1</v>
      </c>
      <c r="H78" s="49">
        <v>12.6</v>
      </c>
      <c r="I78" s="49">
        <v>20.100000000000001</v>
      </c>
      <c r="J78" s="49">
        <v>4.8</v>
      </c>
      <c r="K78" s="49">
        <f t="shared" si="1"/>
        <v>10.56</v>
      </c>
      <c r="L78" s="6"/>
    </row>
    <row r="79" spans="1:12" s="20" customFormat="1" x14ac:dyDescent="0.25">
      <c r="A79" s="12" t="s">
        <v>926</v>
      </c>
      <c r="B79" s="28" t="s">
        <v>659</v>
      </c>
      <c r="C79" s="14" t="s">
        <v>660</v>
      </c>
      <c r="D79" s="28">
        <v>10</v>
      </c>
      <c r="E79" s="36">
        <v>123.01575000000003</v>
      </c>
      <c r="F79" s="36" t="s">
        <v>819</v>
      </c>
      <c r="G79" s="49">
        <v>1.4</v>
      </c>
      <c r="H79" s="49">
        <v>4.5</v>
      </c>
      <c r="I79" s="49">
        <v>6</v>
      </c>
      <c r="J79" s="49">
        <v>1</v>
      </c>
      <c r="K79" s="49">
        <f t="shared" si="1"/>
        <v>2.2000000000000002</v>
      </c>
    </row>
    <row r="80" spans="1:12" s="20" customFormat="1" x14ac:dyDescent="0.25">
      <c r="A80" s="12" t="s">
        <v>1239</v>
      </c>
      <c r="B80" s="28" t="s">
        <v>174</v>
      </c>
      <c r="C80" s="14" t="s">
        <v>175</v>
      </c>
      <c r="D80" s="12">
        <v>6</v>
      </c>
      <c r="E80" s="36">
        <v>17.806249999999999</v>
      </c>
      <c r="F80" s="36" t="s">
        <v>819</v>
      </c>
      <c r="G80" s="49">
        <v>0.01</v>
      </c>
      <c r="H80" s="49">
        <v>0.01</v>
      </c>
      <c r="I80" s="49">
        <v>0.01</v>
      </c>
      <c r="J80" s="49">
        <v>0.1125</v>
      </c>
      <c r="K80" s="49">
        <f t="shared" si="1"/>
        <v>0.24750000000000003</v>
      </c>
    </row>
    <row r="81" spans="1:12" s="20" customFormat="1" x14ac:dyDescent="0.25">
      <c r="A81" s="12" t="s">
        <v>927</v>
      </c>
      <c r="B81" s="28" t="s">
        <v>694</v>
      </c>
      <c r="C81" s="14" t="s">
        <v>695</v>
      </c>
      <c r="D81" s="12">
        <v>6</v>
      </c>
      <c r="E81" s="36">
        <v>114.43950000000001</v>
      </c>
      <c r="F81" s="36" t="s">
        <v>818</v>
      </c>
      <c r="G81" s="49">
        <v>3.4</v>
      </c>
      <c r="H81" s="49">
        <v>11.8</v>
      </c>
      <c r="I81" s="49">
        <v>12.2</v>
      </c>
      <c r="J81" s="49">
        <v>4</v>
      </c>
      <c r="K81" s="49">
        <f t="shared" si="1"/>
        <v>8.8000000000000007</v>
      </c>
      <c r="L81" s="29"/>
    </row>
    <row r="82" spans="1:12" s="20" customFormat="1" ht="25" x14ac:dyDescent="0.25">
      <c r="A82" s="12" t="s">
        <v>928</v>
      </c>
      <c r="B82" s="28" t="s">
        <v>696</v>
      </c>
      <c r="C82" s="14" t="s">
        <v>697</v>
      </c>
      <c r="D82" s="12">
        <v>6</v>
      </c>
      <c r="E82" s="36">
        <v>114.43950000000001</v>
      </c>
      <c r="F82" s="36" t="s">
        <v>818</v>
      </c>
      <c r="G82" s="49">
        <v>3.4</v>
      </c>
      <c r="H82" s="49">
        <v>11.8</v>
      </c>
      <c r="I82" s="49">
        <v>12.2</v>
      </c>
      <c r="J82" s="49">
        <v>4.05</v>
      </c>
      <c r="K82" s="49">
        <f t="shared" si="1"/>
        <v>8.91</v>
      </c>
      <c r="L82" s="29"/>
    </row>
    <row r="83" spans="1:12" s="20" customFormat="1" x14ac:dyDescent="0.25">
      <c r="A83" s="12" t="s">
        <v>929</v>
      </c>
      <c r="B83" s="28" t="s">
        <v>698</v>
      </c>
      <c r="C83" s="14" t="s">
        <v>699</v>
      </c>
      <c r="D83" s="12">
        <v>20</v>
      </c>
      <c r="E83" s="36">
        <v>91.01400000000001</v>
      </c>
      <c r="F83" s="36" t="s">
        <v>818</v>
      </c>
      <c r="G83" s="49">
        <v>1.4</v>
      </c>
      <c r="H83" s="49">
        <v>4.9000000000000004</v>
      </c>
      <c r="I83" s="49">
        <v>8.1</v>
      </c>
      <c r="J83" s="49">
        <v>0.4</v>
      </c>
      <c r="K83" s="49">
        <f t="shared" si="1"/>
        <v>0.88000000000000012</v>
      </c>
    </row>
    <row r="84" spans="1:12" s="20" customFormat="1" ht="25" x14ac:dyDescent="0.25">
      <c r="A84" s="12" t="s">
        <v>930</v>
      </c>
      <c r="B84" s="28" t="s">
        <v>700</v>
      </c>
      <c r="C84" s="14" t="s">
        <v>701</v>
      </c>
      <c r="D84" s="12">
        <v>20</v>
      </c>
      <c r="E84" s="36">
        <v>91.024500000000003</v>
      </c>
      <c r="F84" s="36" t="s">
        <v>818</v>
      </c>
      <c r="G84" s="49">
        <v>1.4</v>
      </c>
      <c r="H84" s="49">
        <v>4.9000000000000004</v>
      </c>
      <c r="I84" s="49">
        <v>8.1999999999999993</v>
      </c>
      <c r="J84" s="49">
        <v>0.5</v>
      </c>
      <c r="K84" s="49">
        <f t="shared" si="1"/>
        <v>1.1000000000000001</v>
      </c>
    </row>
    <row r="85" spans="1:12" s="20" customFormat="1" x14ac:dyDescent="0.25">
      <c r="A85" s="12" t="s">
        <v>931</v>
      </c>
      <c r="B85" s="28" t="s">
        <v>702</v>
      </c>
      <c r="C85" s="14" t="s">
        <v>703</v>
      </c>
      <c r="D85" s="12">
        <v>6</v>
      </c>
      <c r="E85" s="36">
        <v>148.28100000000001</v>
      </c>
      <c r="F85" s="36" t="s">
        <v>818</v>
      </c>
      <c r="G85" s="49">
        <v>3.4</v>
      </c>
      <c r="H85" s="49">
        <v>11.8</v>
      </c>
      <c r="I85" s="49">
        <v>12.2</v>
      </c>
      <c r="J85" s="49">
        <v>3.95</v>
      </c>
      <c r="K85" s="49">
        <f t="shared" si="1"/>
        <v>8.6900000000000013</v>
      </c>
    </row>
    <row r="86" spans="1:12" s="20" customFormat="1" ht="25" x14ac:dyDescent="0.25">
      <c r="A86" s="12" t="s">
        <v>932</v>
      </c>
      <c r="B86" s="28" t="s">
        <v>704</v>
      </c>
      <c r="C86" s="14" t="s">
        <v>705</v>
      </c>
      <c r="D86" s="12">
        <v>6</v>
      </c>
      <c r="E86" s="36">
        <v>148.28100000000001</v>
      </c>
      <c r="F86" s="36" t="s">
        <v>818</v>
      </c>
      <c r="G86" s="49">
        <v>3.4</v>
      </c>
      <c r="H86" s="49">
        <v>11.8</v>
      </c>
      <c r="I86" s="49">
        <v>12.3</v>
      </c>
      <c r="J86" s="49">
        <v>4.24</v>
      </c>
      <c r="K86" s="49">
        <f t="shared" si="1"/>
        <v>9.3280000000000012</v>
      </c>
    </row>
    <row r="87" spans="1:12" s="20" customFormat="1" x14ac:dyDescent="0.25">
      <c r="A87" s="12" t="s">
        <v>933</v>
      </c>
      <c r="B87" s="28" t="s">
        <v>706</v>
      </c>
      <c r="C87" s="14" t="s">
        <v>707</v>
      </c>
      <c r="D87" s="12">
        <v>20</v>
      </c>
      <c r="E87" s="36">
        <v>130.851</v>
      </c>
      <c r="F87" s="36" t="s">
        <v>821</v>
      </c>
      <c r="G87" s="49">
        <v>1.5</v>
      </c>
      <c r="H87" s="49">
        <v>4.9000000000000004</v>
      </c>
      <c r="I87" s="49">
        <v>8</v>
      </c>
      <c r="J87" s="49">
        <v>0.55500000000000005</v>
      </c>
      <c r="K87" s="49">
        <f t="shared" si="1"/>
        <v>1.2210000000000003</v>
      </c>
      <c r="L87" s="29"/>
    </row>
    <row r="88" spans="1:12" s="20" customFormat="1" ht="25" x14ac:dyDescent="0.25">
      <c r="A88" s="12" t="s">
        <v>934</v>
      </c>
      <c r="B88" s="28" t="s">
        <v>708</v>
      </c>
      <c r="C88" s="14" t="s">
        <v>709</v>
      </c>
      <c r="D88" s="12">
        <v>20</v>
      </c>
      <c r="E88" s="36">
        <v>130.86150000000001</v>
      </c>
      <c r="F88" s="36" t="s">
        <v>818</v>
      </c>
      <c r="G88" s="49">
        <v>1.3</v>
      </c>
      <c r="H88" s="49">
        <v>4</v>
      </c>
      <c r="I88" s="49">
        <v>8</v>
      </c>
      <c r="J88" s="49">
        <v>0.22</v>
      </c>
      <c r="K88" s="49">
        <f t="shared" si="1"/>
        <v>0.48400000000000004</v>
      </c>
      <c r="L88" s="23"/>
    </row>
    <row r="89" spans="1:12" s="20" customFormat="1" x14ac:dyDescent="0.25">
      <c r="A89" s="12" t="s">
        <v>935</v>
      </c>
      <c r="B89" s="28" t="s">
        <v>710</v>
      </c>
      <c r="C89" s="14" t="s">
        <v>711</v>
      </c>
      <c r="D89" s="12">
        <v>6</v>
      </c>
      <c r="E89" s="36">
        <v>192.61199999999999</v>
      </c>
      <c r="F89" s="36" t="s">
        <v>818</v>
      </c>
      <c r="G89" s="49">
        <v>3.6</v>
      </c>
      <c r="H89" s="49">
        <v>11.9</v>
      </c>
      <c r="I89" s="49">
        <v>12.2</v>
      </c>
      <c r="J89" s="49">
        <v>3.95</v>
      </c>
      <c r="K89" s="49">
        <f t="shared" si="1"/>
        <v>8.6900000000000013</v>
      </c>
      <c r="L89" s="23"/>
    </row>
    <row r="90" spans="1:12" s="29" customFormat="1" ht="25" x14ac:dyDescent="0.25">
      <c r="A90" s="12" t="s">
        <v>936</v>
      </c>
      <c r="B90" s="28" t="s">
        <v>712</v>
      </c>
      <c r="C90" s="14" t="s">
        <v>713</v>
      </c>
      <c r="D90" s="12">
        <v>6</v>
      </c>
      <c r="E90" s="36">
        <v>192.61199999999999</v>
      </c>
      <c r="F90" s="36" t="s">
        <v>818</v>
      </c>
      <c r="G90" s="49">
        <v>3.5</v>
      </c>
      <c r="H90" s="49">
        <v>11.9</v>
      </c>
      <c r="I90" s="49">
        <v>12.2</v>
      </c>
      <c r="J90" s="49">
        <v>4.0999999999999996</v>
      </c>
      <c r="K90" s="49">
        <f t="shared" si="1"/>
        <v>9.02</v>
      </c>
    </row>
    <row r="91" spans="1:12" s="29" customFormat="1" x14ac:dyDescent="0.25">
      <c r="A91" s="12" t="s">
        <v>937</v>
      </c>
      <c r="B91" s="28" t="s">
        <v>714</v>
      </c>
      <c r="C91" s="14" t="s">
        <v>715</v>
      </c>
      <c r="D91" s="12">
        <v>20</v>
      </c>
      <c r="E91" s="36">
        <v>135.96450000000002</v>
      </c>
      <c r="F91" s="36" t="s">
        <v>818</v>
      </c>
      <c r="G91" s="49">
        <v>1.3</v>
      </c>
      <c r="H91" s="49">
        <v>4.9000000000000004</v>
      </c>
      <c r="I91" s="49">
        <v>8</v>
      </c>
      <c r="J91" s="49">
        <v>0.5</v>
      </c>
      <c r="K91" s="49">
        <f t="shared" si="1"/>
        <v>1.1000000000000001</v>
      </c>
    </row>
    <row r="92" spans="1:12" s="20" customFormat="1" ht="25" x14ac:dyDescent="0.25">
      <c r="A92" s="12" t="s">
        <v>938</v>
      </c>
      <c r="B92" s="28" t="s">
        <v>716</v>
      </c>
      <c r="C92" s="14" t="s">
        <v>717</v>
      </c>
      <c r="D92" s="12">
        <v>20</v>
      </c>
      <c r="E92" s="36">
        <v>135.96450000000002</v>
      </c>
      <c r="F92" s="36" t="s">
        <v>818</v>
      </c>
      <c r="G92" s="49">
        <v>1.4</v>
      </c>
      <c r="H92" s="49">
        <v>4.9000000000000004</v>
      </c>
      <c r="I92" s="49">
        <v>8</v>
      </c>
      <c r="J92" s="49">
        <v>0.55000000000000004</v>
      </c>
      <c r="K92" s="49">
        <f t="shared" si="1"/>
        <v>1.2100000000000002</v>
      </c>
      <c r="L92" s="29"/>
    </row>
    <row r="93" spans="1:12" s="20" customFormat="1" x14ac:dyDescent="0.25">
      <c r="A93" s="12" t="s">
        <v>939</v>
      </c>
      <c r="B93" s="28" t="s">
        <v>718</v>
      </c>
      <c r="C93" s="14" t="s">
        <v>719</v>
      </c>
      <c r="D93" s="12">
        <v>4</v>
      </c>
      <c r="E93" s="36">
        <v>490.70700000000005</v>
      </c>
      <c r="F93" s="36" t="s">
        <v>821</v>
      </c>
      <c r="G93" s="49">
        <v>5.6</v>
      </c>
      <c r="H93" s="49">
        <v>12.3</v>
      </c>
      <c r="I93" s="49">
        <v>16.2</v>
      </c>
      <c r="J93" s="49">
        <v>9.5500000000000007</v>
      </c>
      <c r="K93" s="49">
        <f t="shared" si="1"/>
        <v>21.01</v>
      </c>
      <c r="L93" s="29"/>
    </row>
    <row r="94" spans="1:12" s="20" customFormat="1" ht="25" x14ac:dyDescent="0.25">
      <c r="A94" s="12" t="s">
        <v>940</v>
      </c>
      <c r="B94" s="28" t="s">
        <v>720</v>
      </c>
      <c r="C94" s="14" t="s">
        <v>721</v>
      </c>
      <c r="D94" s="12">
        <v>6</v>
      </c>
      <c r="E94" s="36">
        <v>490.70700000000005</v>
      </c>
      <c r="F94" s="36" t="s">
        <v>818</v>
      </c>
      <c r="G94" s="49">
        <v>5.3</v>
      </c>
      <c r="H94" s="49">
        <v>12.4</v>
      </c>
      <c r="I94" s="49">
        <v>16.3</v>
      </c>
      <c r="J94" s="49">
        <v>10.45</v>
      </c>
      <c r="K94" s="49">
        <f t="shared" si="1"/>
        <v>22.990000000000002</v>
      </c>
    </row>
    <row r="95" spans="1:12" s="20" customFormat="1" x14ac:dyDescent="0.25">
      <c r="A95" s="12" t="s">
        <v>941</v>
      </c>
      <c r="B95" s="28" t="s">
        <v>722</v>
      </c>
      <c r="C95" s="14" t="s">
        <v>723</v>
      </c>
      <c r="D95" s="12">
        <v>20</v>
      </c>
      <c r="E95" s="36">
        <v>332.8605</v>
      </c>
      <c r="F95" s="36" t="s">
        <v>818</v>
      </c>
      <c r="G95" s="49">
        <v>1.5</v>
      </c>
      <c r="H95" s="49">
        <v>4.7</v>
      </c>
      <c r="I95" s="49">
        <v>8.5</v>
      </c>
      <c r="J95" s="49">
        <v>0.8</v>
      </c>
      <c r="K95" s="49">
        <f t="shared" si="1"/>
        <v>1.7600000000000002</v>
      </c>
      <c r="L95" s="29"/>
    </row>
    <row r="96" spans="1:12" s="20" customFormat="1" ht="25" x14ac:dyDescent="0.25">
      <c r="A96" s="12" t="s">
        <v>942</v>
      </c>
      <c r="B96" s="28" t="s">
        <v>724</v>
      </c>
      <c r="C96" s="14" t="s">
        <v>725</v>
      </c>
      <c r="D96" s="12">
        <v>20</v>
      </c>
      <c r="E96" s="36">
        <v>357.82503750000001</v>
      </c>
      <c r="F96" s="36" t="s">
        <v>818</v>
      </c>
      <c r="G96" s="49">
        <v>1.3</v>
      </c>
      <c r="H96" s="49">
        <v>5.3</v>
      </c>
      <c r="I96" s="49">
        <v>8</v>
      </c>
      <c r="J96" s="49">
        <v>0.5</v>
      </c>
      <c r="K96" s="49">
        <f t="shared" si="1"/>
        <v>1.1000000000000001</v>
      </c>
      <c r="L96" s="29"/>
    </row>
    <row r="97" spans="1:12" s="20" customFormat="1" ht="25" x14ac:dyDescent="0.25">
      <c r="A97" s="12" t="s">
        <v>943</v>
      </c>
      <c r="B97" s="28" t="s">
        <v>665</v>
      </c>
      <c r="C97" s="14" t="s">
        <v>666</v>
      </c>
      <c r="D97" s="12">
        <v>10</v>
      </c>
      <c r="E97" s="36">
        <v>123.15450000000001</v>
      </c>
      <c r="F97" s="36" t="s">
        <v>818</v>
      </c>
      <c r="G97" s="49">
        <v>1</v>
      </c>
      <c r="H97" s="49">
        <v>5</v>
      </c>
      <c r="I97" s="49">
        <v>6.9</v>
      </c>
      <c r="J97" s="49">
        <v>0.78</v>
      </c>
      <c r="K97" s="49">
        <f t="shared" si="1"/>
        <v>1.7160000000000002</v>
      </c>
      <c r="L97" s="6"/>
    </row>
    <row r="98" spans="1:12" s="29" customFormat="1" ht="25" x14ac:dyDescent="0.25">
      <c r="A98" s="12" t="s">
        <v>944</v>
      </c>
      <c r="B98" s="28" t="s">
        <v>667</v>
      </c>
      <c r="C98" s="14" t="s">
        <v>668</v>
      </c>
      <c r="D98" s="12">
        <v>10</v>
      </c>
      <c r="E98" s="36">
        <v>123.15450000000001</v>
      </c>
      <c r="F98" s="36" t="s">
        <v>818</v>
      </c>
      <c r="G98" s="49">
        <v>1.1000000000000001</v>
      </c>
      <c r="H98" s="49">
        <v>5.2</v>
      </c>
      <c r="I98" s="49">
        <v>6.6</v>
      </c>
      <c r="J98" s="49">
        <v>0.7</v>
      </c>
      <c r="K98" s="49">
        <f t="shared" si="1"/>
        <v>1.54</v>
      </c>
      <c r="L98" s="20"/>
    </row>
    <row r="99" spans="1:12" s="20" customFormat="1" ht="25" x14ac:dyDescent="0.25">
      <c r="A99" s="12" t="s">
        <v>945</v>
      </c>
      <c r="B99" s="28" t="s">
        <v>669</v>
      </c>
      <c r="C99" s="14" t="s">
        <v>670</v>
      </c>
      <c r="D99" s="12">
        <v>10</v>
      </c>
      <c r="E99" s="36">
        <v>139.6815</v>
      </c>
      <c r="F99" s="36" t="s">
        <v>818</v>
      </c>
      <c r="G99" s="49">
        <v>1.1000000000000001</v>
      </c>
      <c r="H99" s="49">
        <v>4.9000000000000004</v>
      </c>
      <c r="I99" s="49">
        <v>7.1</v>
      </c>
      <c r="J99" s="49">
        <v>0.79</v>
      </c>
      <c r="K99" s="49">
        <f t="shared" si="1"/>
        <v>1.7380000000000002</v>
      </c>
    </row>
    <row r="100" spans="1:12" s="20" customFormat="1" ht="37.5" x14ac:dyDescent="0.25">
      <c r="A100" s="12" t="s">
        <v>946</v>
      </c>
      <c r="B100" s="28" t="s">
        <v>671</v>
      </c>
      <c r="C100" s="14" t="s">
        <v>672</v>
      </c>
      <c r="D100" s="12">
        <v>10</v>
      </c>
      <c r="E100" s="36">
        <v>139.6815</v>
      </c>
      <c r="F100" s="36" t="s">
        <v>818</v>
      </c>
      <c r="G100" s="49">
        <v>1.2</v>
      </c>
      <c r="H100" s="49">
        <v>5.0999999999999996</v>
      </c>
      <c r="I100" s="49">
        <v>7</v>
      </c>
      <c r="J100" s="49">
        <v>0.6</v>
      </c>
      <c r="K100" s="49">
        <f t="shared" si="1"/>
        <v>1.32</v>
      </c>
    </row>
    <row r="101" spans="1:12" s="29" customFormat="1" ht="37.5" x14ac:dyDescent="0.25">
      <c r="A101" s="12" t="s">
        <v>947</v>
      </c>
      <c r="B101" s="28" t="s">
        <v>673</v>
      </c>
      <c r="C101" s="14" t="s">
        <v>674</v>
      </c>
      <c r="D101" s="12">
        <v>10</v>
      </c>
      <c r="E101" s="36">
        <v>168.94500000000002</v>
      </c>
      <c r="F101" s="36" t="s">
        <v>818</v>
      </c>
      <c r="G101" s="49">
        <v>1.1000000000000001</v>
      </c>
      <c r="H101" s="49">
        <v>4.9000000000000004</v>
      </c>
      <c r="I101" s="49">
        <v>6.8</v>
      </c>
      <c r="J101" s="49">
        <v>0.75</v>
      </c>
      <c r="K101" s="49">
        <f t="shared" si="1"/>
        <v>1.6500000000000001</v>
      </c>
      <c r="L101" s="20"/>
    </row>
    <row r="102" spans="1:12" s="20" customFormat="1" ht="37.5" x14ac:dyDescent="0.25">
      <c r="A102" s="12" t="s">
        <v>948</v>
      </c>
      <c r="B102" s="28" t="s">
        <v>675</v>
      </c>
      <c r="C102" s="14" t="s">
        <v>676</v>
      </c>
      <c r="D102" s="12">
        <v>10</v>
      </c>
      <c r="E102" s="36">
        <v>168.94500000000002</v>
      </c>
      <c r="F102" s="36" t="s">
        <v>818</v>
      </c>
      <c r="G102" s="49">
        <v>1.1000000000000001</v>
      </c>
      <c r="H102" s="49">
        <v>4.9000000000000004</v>
      </c>
      <c r="I102" s="49">
        <v>6.9</v>
      </c>
      <c r="J102" s="49">
        <v>0.79</v>
      </c>
      <c r="K102" s="49">
        <f t="shared" si="1"/>
        <v>1.7380000000000002</v>
      </c>
    </row>
    <row r="103" spans="1:12" s="20" customFormat="1" ht="37.5" x14ac:dyDescent="0.25">
      <c r="A103" s="12" t="s">
        <v>949</v>
      </c>
      <c r="B103" s="28" t="s">
        <v>677</v>
      </c>
      <c r="C103" s="14" t="s">
        <v>678</v>
      </c>
      <c r="D103" s="12">
        <v>10</v>
      </c>
      <c r="E103" s="36">
        <v>182.18549999999999</v>
      </c>
      <c r="F103" s="36" t="s">
        <v>818</v>
      </c>
      <c r="G103" s="49">
        <v>1.1000000000000001</v>
      </c>
      <c r="H103" s="49">
        <v>4.8</v>
      </c>
      <c r="I103" s="49">
        <v>6.9</v>
      </c>
      <c r="J103" s="49">
        <v>0.35</v>
      </c>
      <c r="K103" s="49">
        <f t="shared" si="1"/>
        <v>0.77</v>
      </c>
      <c r="L103" s="29"/>
    </row>
    <row r="104" spans="1:12" s="29" customFormat="1" ht="37.5" x14ac:dyDescent="0.25">
      <c r="A104" s="12" t="s">
        <v>950</v>
      </c>
      <c r="B104" s="28" t="s">
        <v>679</v>
      </c>
      <c r="C104" s="14" t="s">
        <v>680</v>
      </c>
      <c r="D104" s="12">
        <v>10</v>
      </c>
      <c r="E104" s="36">
        <v>182.18549999999999</v>
      </c>
      <c r="F104" s="36" t="s">
        <v>818</v>
      </c>
      <c r="G104" s="49">
        <v>1.1000000000000001</v>
      </c>
      <c r="H104" s="49">
        <v>5</v>
      </c>
      <c r="I104" s="49">
        <v>6.9</v>
      </c>
      <c r="J104" s="49">
        <v>0.78</v>
      </c>
      <c r="K104" s="49">
        <f t="shared" si="1"/>
        <v>1.7160000000000002</v>
      </c>
      <c r="L104" s="20"/>
    </row>
    <row r="105" spans="1:12" s="23" customFormat="1" ht="25" x14ac:dyDescent="0.25">
      <c r="A105" s="16">
        <v>80007869</v>
      </c>
      <c r="B105" s="16" t="s">
        <v>1412</v>
      </c>
      <c r="C105" s="17" t="s">
        <v>1508</v>
      </c>
      <c r="D105" s="16">
        <v>10</v>
      </c>
      <c r="E105" s="63">
        <v>234.66450000000003</v>
      </c>
      <c r="F105" s="63" t="s">
        <v>818</v>
      </c>
      <c r="G105" s="64">
        <v>1.2</v>
      </c>
      <c r="H105" s="64">
        <v>5</v>
      </c>
      <c r="I105" s="64">
        <v>6.8</v>
      </c>
      <c r="J105" s="64">
        <v>0.65</v>
      </c>
      <c r="K105" s="64">
        <f t="shared" si="1"/>
        <v>1.4300000000000002</v>
      </c>
    </row>
    <row r="106" spans="1:12" s="20" customFormat="1" ht="37.5" x14ac:dyDescent="0.25">
      <c r="A106" s="28">
        <v>80007870</v>
      </c>
      <c r="B106" s="28" t="s">
        <v>1411</v>
      </c>
      <c r="C106" s="14" t="s">
        <v>1509</v>
      </c>
      <c r="D106" s="28">
        <v>10</v>
      </c>
      <c r="E106" s="36">
        <v>234.66450000000003</v>
      </c>
      <c r="F106" s="36" t="s">
        <v>818</v>
      </c>
      <c r="G106" s="49">
        <v>1.1000000000000001</v>
      </c>
      <c r="H106" s="49">
        <v>4.9000000000000004</v>
      </c>
      <c r="I106" s="49">
        <v>6.9</v>
      </c>
      <c r="J106" s="49">
        <v>0.7</v>
      </c>
      <c r="K106" s="49">
        <f t="shared" si="1"/>
        <v>1.54</v>
      </c>
      <c r="L106" s="23"/>
    </row>
    <row r="107" spans="1:12" s="23" customFormat="1" ht="37.5" x14ac:dyDescent="0.25">
      <c r="A107" s="40">
        <v>80007856</v>
      </c>
      <c r="B107" s="32" t="s">
        <v>1476</v>
      </c>
      <c r="C107" s="17" t="s">
        <v>1510</v>
      </c>
      <c r="D107" s="16">
        <v>10</v>
      </c>
      <c r="E107" s="63">
        <v>251.21250000000001</v>
      </c>
      <c r="F107" s="63" t="s">
        <v>818</v>
      </c>
      <c r="G107" s="64">
        <v>1.2</v>
      </c>
      <c r="H107" s="64">
        <v>5</v>
      </c>
      <c r="I107" s="64">
        <v>6.7</v>
      </c>
      <c r="J107" s="64">
        <v>0.7</v>
      </c>
      <c r="K107" s="64">
        <f t="shared" si="1"/>
        <v>1.54</v>
      </c>
    </row>
    <row r="108" spans="1:12" s="23" customFormat="1" ht="37.5" x14ac:dyDescent="0.25">
      <c r="A108" s="40">
        <v>80007638</v>
      </c>
      <c r="B108" s="32" t="s">
        <v>1477</v>
      </c>
      <c r="C108" s="17" t="s">
        <v>1511</v>
      </c>
      <c r="D108" s="16">
        <v>10</v>
      </c>
      <c r="E108" s="63">
        <v>251.21</v>
      </c>
      <c r="F108" s="63" t="s">
        <v>818</v>
      </c>
      <c r="G108" s="64">
        <v>1.1000000000000001</v>
      </c>
      <c r="H108" s="64">
        <v>4.9000000000000004</v>
      </c>
      <c r="I108" s="64">
        <v>6.8</v>
      </c>
      <c r="J108" s="64">
        <v>0.32</v>
      </c>
      <c r="K108" s="64">
        <f t="shared" si="1"/>
        <v>0.70400000000000007</v>
      </c>
    </row>
    <row r="109" spans="1:12" s="23" customFormat="1" ht="25" x14ac:dyDescent="0.25">
      <c r="A109" s="16">
        <v>80000963</v>
      </c>
      <c r="B109" s="16" t="s">
        <v>1514</v>
      </c>
      <c r="C109" s="17" t="s">
        <v>1547</v>
      </c>
      <c r="D109" s="16">
        <v>10</v>
      </c>
      <c r="E109" s="63">
        <v>234.69</v>
      </c>
      <c r="F109" s="63" t="s">
        <v>818</v>
      </c>
      <c r="G109" s="64">
        <v>1.1000000000000001</v>
      </c>
      <c r="H109" s="64">
        <v>5</v>
      </c>
      <c r="I109" s="64">
        <v>6.9</v>
      </c>
      <c r="J109" s="64">
        <v>0.7</v>
      </c>
      <c r="K109" s="64">
        <f t="shared" si="1"/>
        <v>1.54</v>
      </c>
    </row>
    <row r="110" spans="1:12" s="23" customFormat="1" ht="25" x14ac:dyDescent="0.25">
      <c r="A110" s="16">
        <v>80000964</v>
      </c>
      <c r="B110" s="16" t="s">
        <v>1515</v>
      </c>
      <c r="C110" s="17" t="s">
        <v>1548</v>
      </c>
      <c r="D110" s="16">
        <v>10</v>
      </c>
      <c r="E110" s="63">
        <v>234.69</v>
      </c>
      <c r="F110" s="63" t="s">
        <v>818</v>
      </c>
      <c r="G110" s="64">
        <v>1.1000000000000001</v>
      </c>
      <c r="H110" s="64">
        <v>5</v>
      </c>
      <c r="I110" s="64">
        <v>6.8</v>
      </c>
      <c r="J110" s="64">
        <v>0.7</v>
      </c>
      <c r="K110" s="64">
        <f t="shared" si="1"/>
        <v>1.54</v>
      </c>
    </row>
    <row r="111" spans="1:12" s="23" customFormat="1" ht="37.5" x14ac:dyDescent="0.25">
      <c r="A111" s="40">
        <v>80007086</v>
      </c>
      <c r="B111" s="32" t="s">
        <v>1478</v>
      </c>
      <c r="C111" s="17" t="s">
        <v>1532</v>
      </c>
      <c r="D111" s="16">
        <v>10</v>
      </c>
      <c r="E111" s="63">
        <v>251.21</v>
      </c>
      <c r="F111" s="63" t="s">
        <v>818</v>
      </c>
      <c r="G111" s="64">
        <v>1.2</v>
      </c>
      <c r="H111" s="64">
        <v>5</v>
      </c>
      <c r="I111" s="64">
        <v>6.9</v>
      </c>
      <c r="J111" s="64">
        <v>0.75</v>
      </c>
      <c r="K111" s="64">
        <f t="shared" si="1"/>
        <v>1.6500000000000001</v>
      </c>
    </row>
    <row r="112" spans="1:12" s="23" customFormat="1" ht="37.5" x14ac:dyDescent="0.25">
      <c r="A112" s="40">
        <v>80007836</v>
      </c>
      <c r="B112" s="32" t="s">
        <v>1479</v>
      </c>
      <c r="C112" s="17" t="s">
        <v>1528</v>
      </c>
      <c r="D112" s="16">
        <v>10</v>
      </c>
      <c r="E112" s="63">
        <v>290.75</v>
      </c>
      <c r="F112" s="63" t="s">
        <v>818</v>
      </c>
      <c r="G112" s="64">
        <v>1.1000000000000001</v>
      </c>
      <c r="H112" s="64">
        <v>4.9000000000000004</v>
      </c>
      <c r="I112" s="64">
        <v>6.9</v>
      </c>
      <c r="J112" s="64">
        <v>0.7</v>
      </c>
      <c r="K112" s="64">
        <f t="shared" si="1"/>
        <v>1.54</v>
      </c>
    </row>
    <row r="113" spans="1:12" s="23" customFormat="1" ht="37.5" x14ac:dyDescent="0.25">
      <c r="A113" s="16">
        <v>80007835</v>
      </c>
      <c r="B113" s="16" t="s">
        <v>1414</v>
      </c>
      <c r="C113" s="17" t="s">
        <v>1529</v>
      </c>
      <c r="D113" s="16">
        <v>10</v>
      </c>
      <c r="E113" s="63">
        <v>290.75</v>
      </c>
      <c r="F113" s="63" t="s">
        <v>818</v>
      </c>
      <c r="G113" s="64">
        <v>1.1000000000000001</v>
      </c>
      <c r="H113" s="64">
        <v>5</v>
      </c>
      <c r="I113" s="64">
        <v>6.9</v>
      </c>
      <c r="J113" s="64">
        <v>0.7</v>
      </c>
      <c r="K113" s="64">
        <f t="shared" si="1"/>
        <v>1.54</v>
      </c>
    </row>
    <row r="114" spans="1:12" s="23" customFormat="1" ht="37.5" x14ac:dyDescent="0.25">
      <c r="A114" s="40">
        <v>80007847</v>
      </c>
      <c r="B114" s="32" t="s">
        <v>1480</v>
      </c>
      <c r="C114" s="17" t="s">
        <v>1530</v>
      </c>
      <c r="D114" s="16">
        <v>10</v>
      </c>
      <c r="E114" s="63">
        <v>307.27</v>
      </c>
      <c r="F114" s="63" t="s">
        <v>818</v>
      </c>
      <c r="G114" s="64">
        <v>1.1000000000000001</v>
      </c>
      <c r="H114" s="64">
        <v>5</v>
      </c>
      <c r="I114" s="64">
        <v>6.8</v>
      </c>
      <c r="J114" s="64">
        <v>0.75</v>
      </c>
      <c r="K114" s="64">
        <f t="shared" si="1"/>
        <v>1.6500000000000001</v>
      </c>
    </row>
    <row r="115" spans="1:12" s="29" customFormat="1" ht="37.5" x14ac:dyDescent="0.25">
      <c r="A115" s="12">
        <v>80007639</v>
      </c>
      <c r="B115" s="28" t="s">
        <v>1499</v>
      </c>
      <c r="C115" s="14" t="s">
        <v>1531</v>
      </c>
      <c r="D115" s="12">
        <v>10</v>
      </c>
      <c r="E115" s="36">
        <v>307.27199999999999</v>
      </c>
      <c r="F115" s="36" t="s">
        <v>818</v>
      </c>
      <c r="G115" s="49">
        <v>1.2</v>
      </c>
      <c r="H115" s="49">
        <v>4.9000000000000004</v>
      </c>
      <c r="I115" s="49">
        <v>6.9</v>
      </c>
      <c r="J115" s="49">
        <v>0.7</v>
      </c>
      <c r="K115" s="49">
        <f t="shared" si="1"/>
        <v>1.54</v>
      </c>
      <c r="L115" s="20"/>
    </row>
    <row r="116" spans="1:12" s="23" customFormat="1" ht="37.5" x14ac:dyDescent="0.25">
      <c r="A116" s="16">
        <v>80000967</v>
      </c>
      <c r="B116" s="16" t="s">
        <v>1516</v>
      </c>
      <c r="C116" s="17" t="s">
        <v>1549</v>
      </c>
      <c r="D116" s="16">
        <v>10</v>
      </c>
      <c r="E116" s="63">
        <v>290.76</v>
      </c>
      <c r="F116" s="63" t="s">
        <v>818</v>
      </c>
      <c r="G116" s="64">
        <v>1.1000000000000001</v>
      </c>
      <c r="H116" s="64">
        <v>5</v>
      </c>
      <c r="I116" s="64">
        <v>6.9</v>
      </c>
      <c r="J116" s="64">
        <v>0.75</v>
      </c>
      <c r="K116" s="64">
        <f t="shared" si="1"/>
        <v>1.6500000000000001</v>
      </c>
    </row>
    <row r="117" spans="1:12" s="23" customFormat="1" ht="37.5" x14ac:dyDescent="0.25">
      <c r="A117" s="16">
        <v>80000968</v>
      </c>
      <c r="B117" s="16" t="s">
        <v>1517</v>
      </c>
      <c r="C117" s="17" t="s">
        <v>1550</v>
      </c>
      <c r="D117" s="16">
        <v>10</v>
      </c>
      <c r="E117" s="63">
        <v>290.76</v>
      </c>
      <c r="F117" s="63" t="s">
        <v>818</v>
      </c>
      <c r="G117" s="64">
        <v>0.9</v>
      </c>
      <c r="H117" s="64">
        <v>4.9000000000000004</v>
      </c>
      <c r="I117" s="64">
        <v>7</v>
      </c>
      <c r="J117" s="64">
        <v>0.75</v>
      </c>
      <c r="K117" s="64">
        <f t="shared" si="1"/>
        <v>1.6500000000000001</v>
      </c>
    </row>
    <row r="118" spans="1:12" s="20" customFormat="1" ht="25" x14ac:dyDescent="0.25">
      <c r="A118" s="40">
        <v>80006988</v>
      </c>
      <c r="B118" s="39" t="s">
        <v>1500</v>
      </c>
      <c r="C118" s="14" t="s">
        <v>1533</v>
      </c>
      <c r="D118" s="28">
        <v>6</v>
      </c>
      <c r="E118" s="36">
        <v>255.14999999999998</v>
      </c>
      <c r="F118" s="36" t="s">
        <v>818</v>
      </c>
      <c r="G118" s="49">
        <v>1.7</v>
      </c>
      <c r="H118" s="49">
        <v>5</v>
      </c>
      <c r="I118" s="49">
        <v>8.5</v>
      </c>
      <c r="J118" s="49">
        <v>1.1000000000000001</v>
      </c>
      <c r="K118" s="49">
        <f t="shared" si="1"/>
        <v>2.4200000000000004</v>
      </c>
    </row>
    <row r="119" spans="1:12" s="20" customFormat="1" ht="25" x14ac:dyDescent="0.25">
      <c r="A119" s="12" t="s">
        <v>951</v>
      </c>
      <c r="B119" s="28" t="s">
        <v>762</v>
      </c>
      <c r="C119" s="14" t="s">
        <v>681</v>
      </c>
      <c r="D119" s="12">
        <v>6</v>
      </c>
      <c r="E119" s="36">
        <v>267.90750000000003</v>
      </c>
      <c r="F119" s="36" t="s">
        <v>818</v>
      </c>
      <c r="G119" s="49">
        <v>1.7</v>
      </c>
      <c r="H119" s="49">
        <v>5.0999999999999996</v>
      </c>
      <c r="I119" s="49">
        <v>8.6999999999999993</v>
      </c>
      <c r="J119" s="49">
        <v>1.21</v>
      </c>
      <c r="K119" s="49">
        <f t="shared" si="1"/>
        <v>2.6619999999999999</v>
      </c>
    </row>
    <row r="120" spans="1:12" s="29" customFormat="1" ht="37.5" x14ac:dyDescent="0.25">
      <c r="A120" s="40">
        <v>80006980</v>
      </c>
      <c r="B120" s="39" t="s">
        <v>1501</v>
      </c>
      <c r="C120" s="14" t="s">
        <v>1534</v>
      </c>
      <c r="D120" s="28">
        <v>6</v>
      </c>
      <c r="E120" s="36">
        <v>255.14999999999998</v>
      </c>
      <c r="F120" s="36" t="s">
        <v>818</v>
      </c>
      <c r="G120" s="49">
        <v>1.7</v>
      </c>
      <c r="H120" s="49">
        <v>5.0999999999999996</v>
      </c>
      <c r="I120" s="49">
        <v>8.6999999999999993</v>
      </c>
      <c r="J120" s="49">
        <v>1.05</v>
      </c>
      <c r="K120" s="49">
        <f t="shared" si="1"/>
        <v>2.3100000000000005</v>
      </c>
      <c r="L120" s="20"/>
    </row>
    <row r="121" spans="1:12" s="20" customFormat="1" ht="25" x14ac:dyDescent="0.25">
      <c r="A121" s="12" t="s">
        <v>952</v>
      </c>
      <c r="B121" s="28" t="s">
        <v>774</v>
      </c>
      <c r="C121" s="4" t="s">
        <v>1512</v>
      </c>
      <c r="D121" s="28">
        <v>4</v>
      </c>
      <c r="E121" s="36">
        <v>42.997500000000002</v>
      </c>
      <c r="F121" s="36" t="s">
        <v>818</v>
      </c>
      <c r="G121" s="49">
        <v>3.1</v>
      </c>
      <c r="H121" s="49">
        <v>6.4</v>
      </c>
      <c r="I121" s="49">
        <v>7.6</v>
      </c>
      <c r="J121" s="49">
        <v>0.75</v>
      </c>
      <c r="K121" s="49">
        <f t="shared" si="1"/>
        <v>1.6500000000000001</v>
      </c>
    </row>
    <row r="122" spans="1:12" s="29" customFormat="1" ht="37.5" x14ac:dyDescent="0.25">
      <c r="A122" s="40">
        <v>80007113</v>
      </c>
      <c r="B122" s="39" t="s">
        <v>1502</v>
      </c>
      <c r="C122" s="14" t="s">
        <v>1535</v>
      </c>
      <c r="D122" s="28">
        <v>6</v>
      </c>
      <c r="E122" s="36">
        <v>299.25</v>
      </c>
      <c r="F122" s="36" t="s">
        <v>818</v>
      </c>
      <c r="G122" s="49">
        <v>1.7</v>
      </c>
      <c r="H122" s="49">
        <v>4.9000000000000004</v>
      </c>
      <c r="I122" s="49">
        <v>8.6</v>
      </c>
      <c r="J122" s="49">
        <v>1.1000000000000001</v>
      </c>
      <c r="K122" s="49">
        <f t="shared" si="1"/>
        <v>2.4200000000000004</v>
      </c>
      <c r="L122" s="20"/>
    </row>
    <row r="123" spans="1:12" s="20" customFormat="1" ht="37.5" x14ac:dyDescent="0.25">
      <c r="A123" s="12" t="s">
        <v>953</v>
      </c>
      <c r="B123" s="28" t="s">
        <v>763</v>
      </c>
      <c r="C123" s="14" t="s">
        <v>682</v>
      </c>
      <c r="D123" s="12">
        <v>6</v>
      </c>
      <c r="E123" s="36">
        <v>314.21250000000003</v>
      </c>
      <c r="F123" s="36" t="s">
        <v>818</v>
      </c>
      <c r="G123" s="49">
        <v>1.7</v>
      </c>
      <c r="H123" s="49">
        <v>4.9000000000000004</v>
      </c>
      <c r="I123" s="49">
        <v>8.6</v>
      </c>
      <c r="J123" s="49">
        <v>1.1000000000000001</v>
      </c>
      <c r="K123" s="49">
        <f t="shared" si="1"/>
        <v>2.4200000000000004</v>
      </c>
    </row>
    <row r="124" spans="1:12" s="20" customFormat="1" ht="37.5" x14ac:dyDescent="0.25">
      <c r="A124" s="40">
        <v>80006981</v>
      </c>
      <c r="B124" s="39" t="s">
        <v>1503</v>
      </c>
      <c r="C124" s="14" t="s">
        <v>1536</v>
      </c>
      <c r="D124" s="28">
        <v>6</v>
      </c>
      <c r="E124" s="36">
        <v>314.21250000000003</v>
      </c>
      <c r="F124" s="36" t="s">
        <v>818</v>
      </c>
      <c r="G124" s="49">
        <v>1.7</v>
      </c>
      <c r="H124" s="49">
        <v>4.9000000000000004</v>
      </c>
      <c r="I124" s="49">
        <v>8.6</v>
      </c>
      <c r="J124" s="49">
        <v>1.1000000000000001</v>
      </c>
      <c r="K124" s="49">
        <f t="shared" si="1"/>
        <v>2.4200000000000004</v>
      </c>
    </row>
    <row r="125" spans="1:12" s="20" customFormat="1" ht="25" x14ac:dyDescent="0.25">
      <c r="A125" s="28">
        <v>80001013</v>
      </c>
      <c r="B125" s="15" t="s">
        <v>1552</v>
      </c>
      <c r="C125" s="11" t="s">
        <v>1556</v>
      </c>
      <c r="D125" s="15">
        <v>6</v>
      </c>
      <c r="E125" s="36">
        <v>314.22000000000003</v>
      </c>
      <c r="F125" s="36" t="s">
        <v>818</v>
      </c>
      <c r="G125" s="49">
        <v>4.32</v>
      </c>
      <c r="H125" s="49">
        <v>12.7</v>
      </c>
      <c r="I125" s="49">
        <v>21.84</v>
      </c>
      <c r="J125" s="49">
        <v>0.54</v>
      </c>
      <c r="K125" s="49">
        <f t="shared" si="1"/>
        <v>1.1880000000000002</v>
      </c>
    </row>
    <row r="126" spans="1:12" s="29" customFormat="1" ht="37.5" x14ac:dyDescent="0.25">
      <c r="A126" s="28">
        <v>80001006</v>
      </c>
      <c r="B126" s="15" t="s">
        <v>1553</v>
      </c>
      <c r="C126" s="11" t="s">
        <v>1557</v>
      </c>
      <c r="D126" s="15">
        <v>6</v>
      </c>
      <c r="E126" s="36">
        <v>314.22000000000003</v>
      </c>
      <c r="F126" s="36" t="s">
        <v>818</v>
      </c>
      <c r="G126" s="49">
        <v>4.32</v>
      </c>
      <c r="H126" s="49">
        <v>12.7</v>
      </c>
      <c r="I126" s="49">
        <v>21.84</v>
      </c>
      <c r="J126" s="49">
        <v>0.54</v>
      </c>
      <c r="K126" s="49">
        <f t="shared" si="1"/>
        <v>1.1880000000000002</v>
      </c>
      <c r="L126" s="20"/>
    </row>
    <row r="127" spans="1:12" s="29" customFormat="1" ht="37.5" x14ac:dyDescent="0.25">
      <c r="A127" s="12" t="s">
        <v>954</v>
      </c>
      <c r="B127" s="28" t="s">
        <v>764</v>
      </c>
      <c r="C127" s="14" t="s">
        <v>683</v>
      </c>
      <c r="D127" s="12">
        <v>6</v>
      </c>
      <c r="E127" s="36">
        <v>380.36250000000001</v>
      </c>
      <c r="F127" s="36" t="s">
        <v>821</v>
      </c>
      <c r="G127" s="49">
        <v>1.7</v>
      </c>
      <c r="H127" s="49">
        <v>4.8</v>
      </c>
      <c r="I127" s="49">
        <v>8.6</v>
      </c>
      <c r="J127" s="49">
        <v>1.1000000000000001</v>
      </c>
      <c r="K127" s="49">
        <f t="shared" si="1"/>
        <v>2.4200000000000004</v>
      </c>
      <c r="L127" s="20"/>
    </row>
    <row r="128" spans="1:12" s="20" customFormat="1" ht="37.5" x14ac:dyDescent="0.25">
      <c r="A128" s="40">
        <v>80006982</v>
      </c>
      <c r="B128" s="39" t="s">
        <v>1504</v>
      </c>
      <c r="C128" s="14" t="s">
        <v>1537</v>
      </c>
      <c r="D128" s="28">
        <v>6</v>
      </c>
      <c r="E128" s="36">
        <v>380.36250000000001</v>
      </c>
      <c r="F128" s="36" t="s">
        <v>818</v>
      </c>
      <c r="G128" s="49">
        <v>1.7</v>
      </c>
      <c r="H128" s="49">
        <v>4.9000000000000004</v>
      </c>
      <c r="I128" s="49">
        <v>8.6</v>
      </c>
      <c r="J128" s="49">
        <v>1.1000000000000001</v>
      </c>
      <c r="K128" s="49">
        <f t="shared" si="1"/>
        <v>2.4200000000000004</v>
      </c>
    </row>
    <row r="129" spans="1:12" s="29" customFormat="1" ht="37.5" x14ac:dyDescent="0.25">
      <c r="A129" s="28">
        <v>80001007</v>
      </c>
      <c r="B129" s="15" t="s">
        <v>1554</v>
      </c>
      <c r="C129" s="11" t="s">
        <v>1558</v>
      </c>
      <c r="D129" s="15">
        <v>10</v>
      </c>
      <c r="E129" s="36">
        <v>380.37</v>
      </c>
      <c r="F129" s="36" t="s">
        <v>818</v>
      </c>
      <c r="G129" s="49">
        <v>4.32</v>
      </c>
      <c r="H129" s="49">
        <v>12.7</v>
      </c>
      <c r="I129" s="49">
        <v>21.84</v>
      </c>
      <c r="J129" s="49">
        <v>0.54</v>
      </c>
      <c r="K129" s="49">
        <f t="shared" si="1"/>
        <v>1.1880000000000002</v>
      </c>
      <c r="L129" s="20"/>
    </row>
    <row r="130" spans="1:12" s="29" customFormat="1" x14ac:dyDescent="0.25">
      <c r="A130" s="28">
        <v>80007917</v>
      </c>
      <c r="B130" s="28" t="s">
        <v>1413</v>
      </c>
      <c r="C130" s="14" t="s">
        <v>1454</v>
      </c>
      <c r="D130" s="28">
        <v>6</v>
      </c>
      <c r="E130" s="36">
        <v>476.28000000000003</v>
      </c>
      <c r="F130" s="36" t="s">
        <v>818</v>
      </c>
      <c r="G130" s="49">
        <v>2.8</v>
      </c>
      <c r="H130" s="49">
        <v>7</v>
      </c>
      <c r="I130" s="49">
        <v>10.3</v>
      </c>
      <c r="J130" s="49">
        <v>1.5</v>
      </c>
      <c r="K130" s="49">
        <f t="shared" si="1"/>
        <v>3.3000000000000003</v>
      </c>
      <c r="L130" s="20"/>
    </row>
    <row r="131" spans="1:12" s="29" customFormat="1" x14ac:dyDescent="0.25">
      <c r="A131" s="40">
        <v>80007366</v>
      </c>
      <c r="B131" s="39" t="s">
        <v>1481</v>
      </c>
      <c r="C131" s="14" t="s">
        <v>1453</v>
      </c>
      <c r="D131" s="28">
        <v>6</v>
      </c>
      <c r="E131" s="36">
        <v>476.28000000000003</v>
      </c>
      <c r="F131" s="36" t="s">
        <v>818</v>
      </c>
      <c r="G131" s="49">
        <v>2.7</v>
      </c>
      <c r="H131" s="49">
        <v>7.1</v>
      </c>
      <c r="I131" s="49">
        <v>10.199999999999999</v>
      </c>
      <c r="J131" s="49">
        <v>1.5</v>
      </c>
      <c r="K131" s="49">
        <f t="shared" ref="K131:K194" si="2">J131*2.2</f>
        <v>3.3000000000000003</v>
      </c>
      <c r="L131" s="20"/>
    </row>
    <row r="132" spans="1:12" s="23" customFormat="1" ht="25" x14ac:dyDescent="0.25">
      <c r="A132" s="16">
        <v>80000966</v>
      </c>
      <c r="B132" s="16" t="s">
        <v>1518</v>
      </c>
      <c r="C132" s="17" t="s">
        <v>1551</v>
      </c>
      <c r="D132" s="16">
        <v>6</v>
      </c>
      <c r="E132" s="63">
        <v>476.28</v>
      </c>
      <c r="F132" s="63" t="s">
        <v>818</v>
      </c>
      <c r="G132" s="64">
        <v>2.7</v>
      </c>
      <c r="H132" s="64">
        <v>7</v>
      </c>
      <c r="I132" s="64">
        <v>10.4</v>
      </c>
      <c r="J132" s="64">
        <v>1.45</v>
      </c>
      <c r="K132" s="64">
        <f t="shared" si="2"/>
        <v>3.19</v>
      </c>
    </row>
    <row r="133" spans="1:12" s="20" customFormat="1" ht="25" x14ac:dyDescent="0.25">
      <c r="A133" s="28">
        <v>80000992</v>
      </c>
      <c r="B133" s="15" t="s">
        <v>1555</v>
      </c>
      <c r="C133" s="11" t="s">
        <v>1578</v>
      </c>
      <c r="D133" s="15">
        <v>6</v>
      </c>
      <c r="E133" s="36">
        <v>476.28</v>
      </c>
      <c r="F133" s="36" t="s">
        <v>818</v>
      </c>
      <c r="G133" s="49">
        <v>2.8</v>
      </c>
      <c r="H133" s="49">
        <v>7.2</v>
      </c>
      <c r="I133" s="49">
        <v>10.5</v>
      </c>
      <c r="J133" s="49">
        <v>1.45</v>
      </c>
      <c r="K133" s="49">
        <f t="shared" si="2"/>
        <v>3.19</v>
      </c>
    </row>
    <row r="134" spans="1:12" s="23" customFormat="1" ht="25" x14ac:dyDescent="0.25">
      <c r="A134" s="32">
        <v>80007938</v>
      </c>
      <c r="B134" s="32" t="s">
        <v>1389</v>
      </c>
      <c r="C134" s="41" t="s">
        <v>1438</v>
      </c>
      <c r="D134" s="16">
        <v>6</v>
      </c>
      <c r="E134" s="63">
        <v>360</v>
      </c>
      <c r="F134" s="63" t="s">
        <v>818</v>
      </c>
      <c r="G134" s="64">
        <v>8</v>
      </c>
      <c r="H134" s="64">
        <v>6.2</v>
      </c>
      <c r="I134" s="64">
        <v>10.5</v>
      </c>
      <c r="J134" s="64">
        <v>2.5499999999999998</v>
      </c>
      <c r="K134" s="64">
        <f t="shared" si="2"/>
        <v>5.61</v>
      </c>
    </row>
    <row r="135" spans="1:12" s="23" customFormat="1" ht="25" x14ac:dyDescent="0.25">
      <c r="A135" s="32">
        <v>80007939</v>
      </c>
      <c r="B135" s="32" t="s">
        <v>1390</v>
      </c>
      <c r="C135" s="41" t="s">
        <v>1439</v>
      </c>
      <c r="D135" s="16">
        <v>6</v>
      </c>
      <c r="E135" s="63">
        <v>360</v>
      </c>
      <c r="F135" s="63" t="s">
        <v>818</v>
      </c>
      <c r="G135" s="64">
        <v>5.8</v>
      </c>
      <c r="H135" s="64">
        <v>8.3000000000000007</v>
      </c>
      <c r="I135" s="64">
        <v>10.6</v>
      </c>
      <c r="J135" s="64">
        <v>2.5499999999999998</v>
      </c>
      <c r="K135" s="64">
        <f t="shared" si="2"/>
        <v>5.61</v>
      </c>
    </row>
    <row r="136" spans="1:12" s="23" customFormat="1" ht="25" x14ac:dyDescent="0.25">
      <c r="A136" s="32">
        <v>80007961</v>
      </c>
      <c r="B136" s="32" t="s">
        <v>1422</v>
      </c>
      <c r="C136" s="41" t="s">
        <v>1543</v>
      </c>
      <c r="D136" s="16">
        <v>2</v>
      </c>
      <c r="E136" s="63">
        <v>739.35</v>
      </c>
      <c r="F136" s="63" t="s">
        <v>818</v>
      </c>
      <c r="G136" s="64">
        <v>7.6</v>
      </c>
      <c r="H136" s="64">
        <v>17.8</v>
      </c>
      <c r="I136" s="64">
        <v>19.5</v>
      </c>
      <c r="J136" s="64">
        <v>17.05</v>
      </c>
      <c r="K136" s="64">
        <f t="shared" si="2"/>
        <v>37.510000000000005</v>
      </c>
    </row>
    <row r="137" spans="1:12" s="23" customFormat="1" ht="37.5" x14ac:dyDescent="0.25">
      <c r="A137" s="46">
        <v>80007960</v>
      </c>
      <c r="B137" s="46" t="s">
        <v>1393</v>
      </c>
      <c r="C137" s="47" t="s">
        <v>1544</v>
      </c>
      <c r="D137" s="62">
        <v>2</v>
      </c>
      <c r="E137" s="63">
        <v>739.35</v>
      </c>
      <c r="F137" s="63" t="s">
        <v>818</v>
      </c>
      <c r="G137" s="64">
        <v>7.4</v>
      </c>
      <c r="H137" s="64">
        <v>17.899999999999999</v>
      </c>
      <c r="I137" s="64">
        <v>19.3</v>
      </c>
      <c r="J137" s="64">
        <v>16.850000000000001</v>
      </c>
      <c r="K137" s="64">
        <f t="shared" si="2"/>
        <v>37.070000000000007</v>
      </c>
    </row>
    <row r="138" spans="1:12" s="23" customFormat="1" ht="25" x14ac:dyDescent="0.25">
      <c r="A138" s="32">
        <v>80000840</v>
      </c>
      <c r="B138" s="32" t="s">
        <v>1430</v>
      </c>
      <c r="C138" s="41" t="s">
        <v>1434</v>
      </c>
      <c r="D138" s="16">
        <v>20</v>
      </c>
      <c r="E138" s="63">
        <v>315</v>
      </c>
      <c r="F138" s="63" t="s">
        <v>818</v>
      </c>
      <c r="G138" s="64">
        <v>1.8</v>
      </c>
      <c r="H138" s="64">
        <v>6.8</v>
      </c>
      <c r="I138" s="64">
        <v>9.5</v>
      </c>
      <c r="J138" s="64">
        <v>0.8</v>
      </c>
      <c r="K138" s="64">
        <f t="shared" si="2"/>
        <v>1.7600000000000002</v>
      </c>
    </row>
    <row r="139" spans="1:12" s="23" customFormat="1" ht="25" x14ac:dyDescent="0.25">
      <c r="A139" s="32">
        <v>80000841</v>
      </c>
      <c r="B139" s="32" t="s">
        <v>1431</v>
      </c>
      <c r="C139" s="41" t="s">
        <v>1435</v>
      </c>
      <c r="D139" s="16">
        <v>20</v>
      </c>
      <c r="E139" s="63">
        <v>315</v>
      </c>
      <c r="F139" s="63" t="s">
        <v>818</v>
      </c>
      <c r="G139" s="64">
        <v>9.25</v>
      </c>
      <c r="H139" s="64">
        <v>11.811999999999999</v>
      </c>
      <c r="I139" s="64">
        <v>20</v>
      </c>
      <c r="J139" s="64"/>
      <c r="K139" s="64">
        <f t="shared" si="2"/>
        <v>0</v>
      </c>
    </row>
    <row r="140" spans="1:12" s="23" customFormat="1" ht="25" x14ac:dyDescent="0.25">
      <c r="A140" s="32">
        <v>80007941</v>
      </c>
      <c r="B140" s="32" t="s">
        <v>1391</v>
      </c>
      <c r="C140" s="41" t="s">
        <v>1440</v>
      </c>
      <c r="D140" s="16">
        <v>6</v>
      </c>
      <c r="E140" s="63">
        <v>555</v>
      </c>
      <c r="F140" s="63" t="s">
        <v>818</v>
      </c>
      <c r="G140" s="64">
        <v>8</v>
      </c>
      <c r="H140" s="64">
        <v>6.2</v>
      </c>
      <c r="I140" s="64">
        <v>10.5</v>
      </c>
      <c r="J140" s="64">
        <v>2.5499999999999998</v>
      </c>
      <c r="K140" s="64">
        <f t="shared" si="2"/>
        <v>5.61</v>
      </c>
    </row>
    <row r="141" spans="1:12" s="23" customFormat="1" ht="25" x14ac:dyDescent="0.25">
      <c r="A141" s="32">
        <v>80007942</v>
      </c>
      <c r="B141" s="32" t="s">
        <v>1392</v>
      </c>
      <c r="C141" s="41" t="s">
        <v>1441</v>
      </c>
      <c r="D141" s="16">
        <v>6</v>
      </c>
      <c r="E141" s="63">
        <v>555</v>
      </c>
      <c r="F141" s="63" t="s">
        <v>818</v>
      </c>
      <c r="G141" s="64">
        <v>8</v>
      </c>
      <c r="H141" s="64">
        <v>6</v>
      </c>
      <c r="I141" s="64">
        <v>10.5</v>
      </c>
      <c r="J141" s="64">
        <v>3</v>
      </c>
      <c r="K141" s="64">
        <f t="shared" si="2"/>
        <v>6.6000000000000005</v>
      </c>
    </row>
    <row r="142" spans="1:12" s="23" customFormat="1" ht="25" x14ac:dyDescent="0.25">
      <c r="A142" s="32">
        <v>80007970</v>
      </c>
      <c r="B142" s="32" t="s">
        <v>1423</v>
      </c>
      <c r="C142" s="41" t="s">
        <v>1545</v>
      </c>
      <c r="D142" s="16">
        <v>2</v>
      </c>
      <c r="E142" s="63">
        <v>934.35</v>
      </c>
      <c r="F142" s="63" t="s">
        <v>818</v>
      </c>
      <c r="G142" s="64">
        <v>7.4</v>
      </c>
      <c r="H142" s="64">
        <v>17.7</v>
      </c>
      <c r="I142" s="64">
        <v>19.3</v>
      </c>
      <c r="J142" s="64">
        <v>16.8</v>
      </c>
      <c r="K142" s="64">
        <f t="shared" si="2"/>
        <v>36.960000000000008</v>
      </c>
    </row>
    <row r="143" spans="1:12" s="23" customFormat="1" ht="37.5" x14ac:dyDescent="0.25">
      <c r="A143" s="32">
        <v>80007971</v>
      </c>
      <c r="B143" s="32" t="s">
        <v>1424</v>
      </c>
      <c r="C143" s="41" t="s">
        <v>1546</v>
      </c>
      <c r="D143" s="16">
        <v>2</v>
      </c>
      <c r="E143" s="63">
        <v>934.35</v>
      </c>
      <c r="F143" s="63" t="s">
        <v>818</v>
      </c>
      <c r="G143" s="64">
        <v>7.5</v>
      </c>
      <c r="H143" s="64">
        <v>18</v>
      </c>
      <c r="I143" s="64">
        <v>19.25</v>
      </c>
      <c r="J143" s="64">
        <v>16</v>
      </c>
      <c r="K143" s="64">
        <f t="shared" si="2"/>
        <v>35.200000000000003</v>
      </c>
    </row>
    <row r="144" spans="1:12" s="23" customFormat="1" ht="25" x14ac:dyDescent="0.25">
      <c r="A144" s="46">
        <v>80000843</v>
      </c>
      <c r="B144" s="46" t="s">
        <v>1432</v>
      </c>
      <c r="C144" s="47" t="s">
        <v>1436</v>
      </c>
      <c r="D144" s="62">
        <v>20</v>
      </c>
      <c r="E144" s="63">
        <v>510</v>
      </c>
      <c r="F144" s="63" t="s">
        <v>818</v>
      </c>
      <c r="G144" s="64">
        <v>1.8</v>
      </c>
      <c r="H144" s="64">
        <v>6.8</v>
      </c>
      <c r="I144" s="64">
        <v>9.6</v>
      </c>
      <c r="J144" s="64">
        <v>0.8</v>
      </c>
      <c r="K144" s="64">
        <f t="shared" si="2"/>
        <v>1.7600000000000002</v>
      </c>
    </row>
    <row r="145" spans="1:12" s="23" customFormat="1" ht="25" x14ac:dyDescent="0.25">
      <c r="A145" s="32">
        <v>80000844</v>
      </c>
      <c r="B145" s="32" t="s">
        <v>1433</v>
      </c>
      <c r="C145" s="41" t="s">
        <v>1437</v>
      </c>
      <c r="D145" s="16">
        <v>20</v>
      </c>
      <c r="E145" s="63">
        <v>510</v>
      </c>
      <c r="F145" s="63" t="s">
        <v>818</v>
      </c>
      <c r="G145" s="64">
        <v>9.25</v>
      </c>
      <c r="H145" s="64">
        <v>11.811999999999999</v>
      </c>
      <c r="I145" s="64">
        <v>20</v>
      </c>
      <c r="J145" s="64"/>
      <c r="K145" s="64">
        <f t="shared" si="2"/>
        <v>0</v>
      </c>
    </row>
    <row r="146" spans="1:12" s="20" customFormat="1" ht="62.5" x14ac:dyDescent="0.25">
      <c r="A146" s="12" t="s">
        <v>955</v>
      </c>
      <c r="B146" s="28" t="s">
        <v>727</v>
      </c>
      <c r="C146" s="14" t="s">
        <v>850</v>
      </c>
      <c r="D146" s="12">
        <v>4</v>
      </c>
      <c r="E146" s="36">
        <v>504.399</v>
      </c>
      <c r="F146" s="36" t="s">
        <v>818</v>
      </c>
      <c r="G146" s="49">
        <v>3.6</v>
      </c>
      <c r="H146" s="49">
        <v>11.9</v>
      </c>
      <c r="I146" s="49">
        <v>17.8</v>
      </c>
      <c r="J146" s="49">
        <v>9.9499999999999993</v>
      </c>
      <c r="K146" s="49">
        <f t="shared" si="2"/>
        <v>21.89</v>
      </c>
      <c r="L146" s="29"/>
    </row>
    <row r="147" spans="1:12" s="20" customFormat="1" ht="62.5" x14ac:dyDescent="0.25">
      <c r="A147" s="12" t="s">
        <v>956</v>
      </c>
      <c r="B147" s="28" t="s">
        <v>726</v>
      </c>
      <c r="C147" s="14" t="s">
        <v>851</v>
      </c>
      <c r="D147" s="12">
        <v>4</v>
      </c>
      <c r="E147" s="36">
        <v>504.399</v>
      </c>
      <c r="F147" s="36" t="s">
        <v>818</v>
      </c>
      <c r="G147" s="49">
        <v>3.6</v>
      </c>
      <c r="H147" s="49">
        <v>11.9</v>
      </c>
      <c r="I147" s="49">
        <v>17.8</v>
      </c>
      <c r="J147" s="49">
        <v>10</v>
      </c>
      <c r="K147" s="49">
        <f t="shared" si="2"/>
        <v>22</v>
      </c>
      <c r="L147" s="29"/>
    </row>
    <row r="148" spans="1:12" s="20" customFormat="1" ht="62.5" x14ac:dyDescent="0.25">
      <c r="A148" s="12" t="s">
        <v>957</v>
      </c>
      <c r="B148" s="28" t="s">
        <v>836</v>
      </c>
      <c r="C148" s="14" t="s">
        <v>852</v>
      </c>
      <c r="D148" s="12">
        <v>4</v>
      </c>
      <c r="E148" s="36">
        <v>552.02700000000004</v>
      </c>
      <c r="F148" s="36" t="s">
        <v>818</v>
      </c>
      <c r="G148" s="49">
        <v>3.7</v>
      </c>
      <c r="H148" s="49">
        <v>11.9</v>
      </c>
      <c r="I148" s="49">
        <v>17.8</v>
      </c>
      <c r="J148" s="49">
        <v>4.6399999999999997</v>
      </c>
      <c r="K148" s="49">
        <f t="shared" si="2"/>
        <v>10.208</v>
      </c>
    </row>
    <row r="149" spans="1:12" s="20" customFormat="1" ht="75" x14ac:dyDescent="0.25">
      <c r="A149" s="12" t="s">
        <v>958</v>
      </c>
      <c r="B149" s="28" t="s">
        <v>835</v>
      </c>
      <c r="C149" s="14" t="s">
        <v>853</v>
      </c>
      <c r="D149" s="12">
        <v>4</v>
      </c>
      <c r="E149" s="36">
        <v>552.02700000000004</v>
      </c>
      <c r="F149" s="36" t="s">
        <v>818</v>
      </c>
      <c r="G149" s="49">
        <v>3.7</v>
      </c>
      <c r="H149" s="49">
        <v>11.9</v>
      </c>
      <c r="I149" s="49">
        <v>17.899999999999999</v>
      </c>
      <c r="J149" s="49">
        <v>10.199999999999999</v>
      </c>
      <c r="K149" s="49">
        <f t="shared" si="2"/>
        <v>22.44</v>
      </c>
      <c r="L149" s="29"/>
    </row>
    <row r="150" spans="1:12" s="20" customFormat="1" ht="25" x14ac:dyDescent="0.25">
      <c r="A150" s="28">
        <v>80001136</v>
      </c>
      <c r="B150" s="15" t="s">
        <v>1559</v>
      </c>
      <c r="C150" s="11" t="s">
        <v>1570</v>
      </c>
      <c r="D150" s="15">
        <v>6</v>
      </c>
      <c r="E150" s="36">
        <v>645</v>
      </c>
      <c r="F150" s="36" t="s">
        <v>818</v>
      </c>
      <c r="G150" s="49">
        <v>3.15</v>
      </c>
      <c r="H150" s="49">
        <v>2.4409999999999998</v>
      </c>
      <c r="I150" s="49">
        <v>4.1340000000000003</v>
      </c>
      <c r="J150" s="49">
        <v>2.5499999999999998</v>
      </c>
      <c r="K150" s="49">
        <f t="shared" si="2"/>
        <v>5.61</v>
      </c>
    </row>
    <row r="151" spans="1:12" s="20" customFormat="1" ht="25" x14ac:dyDescent="0.25">
      <c r="A151" s="28">
        <v>80001137</v>
      </c>
      <c r="B151" s="15" t="s">
        <v>1560</v>
      </c>
      <c r="C151" s="11" t="s">
        <v>1571</v>
      </c>
      <c r="D151" s="15">
        <v>6</v>
      </c>
      <c r="E151" s="36">
        <v>645</v>
      </c>
      <c r="F151" s="36" t="s">
        <v>818</v>
      </c>
      <c r="G151" s="49">
        <v>3.15</v>
      </c>
      <c r="H151" s="49">
        <v>2.3620000000000001</v>
      </c>
      <c r="I151" s="49">
        <v>4.1340000000000003</v>
      </c>
      <c r="J151" s="49">
        <v>3</v>
      </c>
      <c r="K151" s="49">
        <f t="shared" si="2"/>
        <v>6.6000000000000005</v>
      </c>
      <c r="L151" s="29"/>
    </row>
    <row r="152" spans="1:12" s="23" customFormat="1" ht="37.5" x14ac:dyDescent="0.25">
      <c r="A152" s="16">
        <v>80001142</v>
      </c>
      <c r="B152" s="16" t="s">
        <v>1575</v>
      </c>
      <c r="C152" s="17" t="s">
        <v>1586</v>
      </c>
      <c r="D152" s="16">
        <v>6</v>
      </c>
      <c r="E152" s="63">
        <v>1024.3499999999999</v>
      </c>
      <c r="F152" s="63" t="s">
        <v>818</v>
      </c>
      <c r="G152" s="64"/>
      <c r="H152" s="64"/>
      <c r="I152" s="64"/>
      <c r="J152" s="64"/>
      <c r="K152" s="64">
        <f t="shared" si="2"/>
        <v>0</v>
      </c>
    </row>
    <row r="153" spans="1:12" s="23" customFormat="1" ht="25" x14ac:dyDescent="0.25">
      <c r="A153" s="16">
        <v>80001143</v>
      </c>
      <c r="B153" s="16" t="s">
        <v>1576</v>
      </c>
      <c r="C153" s="17" t="s">
        <v>1583</v>
      </c>
      <c r="D153" s="16">
        <v>6</v>
      </c>
      <c r="E153" s="63">
        <v>1024.3499999999999</v>
      </c>
      <c r="F153" s="63" t="s">
        <v>818</v>
      </c>
      <c r="G153" s="64"/>
      <c r="H153" s="64"/>
      <c r="I153" s="64"/>
      <c r="J153" s="64"/>
      <c r="K153" s="64">
        <f t="shared" si="2"/>
        <v>0</v>
      </c>
    </row>
    <row r="154" spans="1:12" s="20" customFormat="1" ht="25" x14ac:dyDescent="0.25">
      <c r="A154" s="28">
        <v>80001124</v>
      </c>
      <c r="B154" s="15" t="s">
        <v>1561</v>
      </c>
      <c r="C154" s="11" t="s">
        <v>1579</v>
      </c>
      <c r="D154" s="15">
        <v>20</v>
      </c>
      <c r="E154" s="36">
        <v>600</v>
      </c>
      <c r="F154" s="36" t="s">
        <v>818</v>
      </c>
      <c r="G154" s="49">
        <v>0.51200000000000001</v>
      </c>
      <c r="H154" s="49">
        <v>1.929</v>
      </c>
      <c r="I154" s="49">
        <v>3.15</v>
      </c>
      <c r="J154" s="49">
        <v>0.5</v>
      </c>
      <c r="K154" s="49">
        <f t="shared" si="2"/>
        <v>1.1000000000000001</v>
      </c>
    </row>
    <row r="155" spans="1:12" s="20" customFormat="1" ht="25" x14ac:dyDescent="0.25">
      <c r="A155" s="28">
        <v>80001125</v>
      </c>
      <c r="B155" s="15" t="s">
        <v>1562</v>
      </c>
      <c r="C155" s="11" t="s">
        <v>1585</v>
      </c>
      <c r="D155" s="15">
        <v>20</v>
      </c>
      <c r="E155" s="36">
        <v>600</v>
      </c>
      <c r="F155" s="36" t="s">
        <v>818</v>
      </c>
      <c r="G155" s="49">
        <v>0.51200000000000001</v>
      </c>
      <c r="H155" s="49">
        <v>1.929</v>
      </c>
      <c r="I155" s="49">
        <v>3.15</v>
      </c>
      <c r="J155" s="49">
        <v>0.5</v>
      </c>
      <c r="K155" s="49">
        <f t="shared" si="2"/>
        <v>1.1000000000000001</v>
      </c>
    </row>
    <row r="156" spans="1:12" s="20" customFormat="1" ht="50" x14ac:dyDescent="0.25">
      <c r="A156" s="12" t="s">
        <v>959</v>
      </c>
      <c r="B156" s="28" t="s">
        <v>838</v>
      </c>
      <c r="C156" s="14" t="s">
        <v>848</v>
      </c>
      <c r="D156" s="12">
        <v>4</v>
      </c>
      <c r="E156" s="36">
        <v>357.94500000000005</v>
      </c>
      <c r="F156" s="36" t="s">
        <v>818</v>
      </c>
      <c r="G156" s="49">
        <v>3.7</v>
      </c>
      <c r="H156" s="49">
        <v>11.9</v>
      </c>
      <c r="I156" s="49">
        <v>18.100000000000001</v>
      </c>
      <c r="J156" s="49">
        <v>11.7</v>
      </c>
      <c r="K156" s="49">
        <f t="shared" si="2"/>
        <v>25.740000000000002</v>
      </c>
    </row>
    <row r="157" spans="1:12" s="20" customFormat="1" ht="50" x14ac:dyDescent="0.25">
      <c r="A157" s="12" t="s">
        <v>960</v>
      </c>
      <c r="B157" s="28" t="s">
        <v>837</v>
      </c>
      <c r="C157" s="14" t="s">
        <v>849</v>
      </c>
      <c r="D157" s="12">
        <v>4</v>
      </c>
      <c r="E157" s="36">
        <v>357.94500000000005</v>
      </c>
      <c r="F157" s="36" t="s">
        <v>818</v>
      </c>
      <c r="G157" s="49">
        <v>3.7</v>
      </c>
      <c r="H157" s="49">
        <v>12.2</v>
      </c>
      <c r="I157" s="49">
        <v>17.8</v>
      </c>
      <c r="J157" s="49">
        <v>11.55</v>
      </c>
      <c r="K157" s="49">
        <f t="shared" si="2"/>
        <v>25.410000000000004</v>
      </c>
    </row>
    <row r="158" spans="1:12" s="23" customFormat="1" x14ac:dyDescent="0.25">
      <c r="A158" s="32">
        <v>88030632</v>
      </c>
      <c r="B158" s="32" t="s">
        <v>1428</v>
      </c>
      <c r="C158" s="41" t="s">
        <v>1442</v>
      </c>
      <c r="D158" s="16">
        <v>20</v>
      </c>
      <c r="E158" s="63">
        <v>45</v>
      </c>
      <c r="F158" s="63" t="s">
        <v>819</v>
      </c>
      <c r="G158" s="64">
        <v>2.5</v>
      </c>
      <c r="H158" s="64">
        <v>4.7</v>
      </c>
      <c r="I158" s="64">
        <v>8.6999999999999993</v>
      </c>
      <c r="J158" s="64">
        <v>1.1499999999999999</v>
      </c>
      <c r="K158" s="64">
        <f t="shared" si="2"/>
        <v>2.5299999999999998</v>
      </c>
    </row>
    <row r="159" spans="1:12" s="20" customFormat="1" x14ac:dyDescent="0.25">
      <c r="A159" s="32">
        <v>80000831</v>
      </c>
      <c r="B159" s="39" t="s">
        <v>1429</v>
      </c>
      <c r="C159" s="41" t="s">
        <v>1447</v>
      </c>
      <c r="D159" s="28">
        <v>4</v>
      </c>
      <c r="E159" s="36">
        <v>111.44123420570499</v>
      </c>
      <c r="F159" s="36" t="s">
        <v>818</v>
      </c>
      <c r="G159" s="49">
        <v>7.4</v>
      </c>
      <c r="H159" s="49">
        <v>18.2</v>
      </c>
      <c r="I159" s="49">
        <v>19.8</v>
      </c>
      <c r="J159" s="49">
        <v>12.75</v>
      </c>
      <c r="K159" s="49">
        <f t="shared" si="2"/>
        <v>28.05</v>
      </c>
    </row>
    <row r="160" spans="1:12" s="23" customFormat="1" x14ac:dyDescent="0.25">
      <c r="A160" s="32">
        <v>80000832</v>
      </c>
      <c r="B160" s="32" t="s">
        <v>1448</v>
      </c>
      <c r="C160" s="41" t="s">
        <v>1455</v>
      </c>
      <c r="D160" s="16">
        <v>4</v>
      </c>
      <c r="E160" s="63">
        <v>148.5</v>
      </c>
      <c r="F160" s="63" t="s">
        <v>818</v>
      </c>
      <c r="G160" s="64"/>
      <c r="H160" s="64"/>
      <c r="I160" s="64"/>
      <c r="J160" s="64"/>
      <c r="K160" s="64">
        <f t="shared" si="2"/>
        <v>0</v>
      </c>
    </row>
    <row r="161" spans="1:12" s="20" customFormat="1" x14ac:dyDescent="0.25">
      <c r="A161" s="12">
        <v>80000832</v>
      </c>
      <c r="B161" s="28" t="s">
        <v>1490</v>
      </c>
      <c r="C161" s="41" t="s">
        <v>1455</v>
      </c>
      <c r="D161" s="28">
        <v>4</v>
      </c>
      <c r="E161" s="36">
        <v>159.63749999999999</v>
      </c>
      <c r="F161" s="36" t="s">
        <v>818</v>
      </c>
      <c r="G161" s="49">
        <v>17.5</v>
      </c>
      <c r="H161" s="49">
        <v>7.5</v>
      </c>
      <c r="I161" s="49">
        <v>18</v>
      </c>
      <c r="J161" s="49">
        <v>14</v>
      </c>
      <c r="K161" s="49">
        <f t="shared" si="2"/>
        <v>30.800000000000004</v>
      </c>
      <c r="L161" s="29"/>
    </row>
    <row r="162" spans="1:12" s="20" customFormat="1" ht="25" x14ac:dyDescent="0.25">
      <c r="A162" s="12" t="s">
        <v>961</v>
      </c>
      <c r="B162" s="28" t="s">
        <v>684</v>
      </c>
      <c r="C162" s="14" t="s">
        <v>685</v>
      </c>
      <c r="D162" s="12">
        <v>15</v>
      </c>
      <c r="E162" s="36">
        <v>69.1845</v>
      </c>
      <c r="F162" s="36" t="s">
        <v>818</v>
      </c>
      <c r="G162" s="49">
        <v>1.5</v>
      </c>
      <c r="H162" s="49">
        <v>3.2</v>
      </c>
      <c r="I162" s="49">
        <v>5.9</v>
      </c>
      <c r="J162" s="49">
        <v>0.2</v>
      </c>
      <c r="K162" s="49">
        <f t="shared" si="2"/>
        <v>0.44000000000000006</v>
      </c>
    </row>
    <row r="163" spans="1:12" s="20" customFormat="1" ht="25" x14ac:dyDescent="0.25">
      <c r="A163" s="12" t="s">
        <v>962</v>
      </c>
      <c r="B163" s="28" t="s">
        <v>686</v>
      </c>
      <c r="C163" s="14" t="s">
        <v>687</v>
      </c>
      <c r="D163" s="12">
        <v>15</v>
      </c>
      <c r="E163" s="36">
        <v>146.61150000000001</v>
      </c>
      <c r="F163" s="36" t="s">
        <v>821</v>
      </c>
      <c r="G163" s="49">
        <v>2.7</v>
      </c>
      <c r="H163" s="49">
        <v>4</v>
      </c>
      <c r="I163" s="49">
        <v>6.6</v>
      </c>
      <c r="J163" s="49">
        <v>0.42</v>
      </c>
      <c r="K163" s="49">
        <f t="shared" si="2"/>
        <v>0.92400000000000004</v>
      </c>
      <c r="L163" s="23"/>
    </row>
    <row r="164" spans="1:12" s="20" customFormat="1" ht="25" x14ac:dyDescent="0.25">
      <c r="A164" s="12" t="s">
        <v>963</v>
      </c>
      <c r="B164" s="28" t="s">
        <v>688</v>
      </c>
      <c r="C164" s="14" t="s">
        <v>689</v>
      </c>
      <c r="D164" s="12">
        <v>15</v>
      </c>
      <c r="E164" s="36">
        <v>74.634</v>
      </c>
      <c r="F164" s="36" t="s">
        <v>818</v>
      </c>
      <c r="G164" s="49">
        <v>1.5</v>
      </c>
      <c r="H164" s="49">
        <v>3.2</v>
      </c>
      <c r="I164" s="49">
        <v>5.6</v>
      </c>
      <c r="J164" s="49">
        <v>0.15</v>
      </c>
      <c r="K164" s="49">
        <f t="shared" si="2"/>
        <v>0.33</v>
      </c>
      <c r="L164" s="23"/>
    </row>
    <row r="165" spans="1:12" s="20" customFormat="1" ht="25" x14ac:dyDescent="0.25">
      <c r="A165" s="12" t="s">
        <v>964</v>
      </c>
      <c r="B165" s="28" t="s">
        <v>690</v>
      </c>
      <c r="C165" s="14" t="s">
        <v>691</v>
      </c>
      <c r="D165" s="12">
        <v>15</v>
      </c>
      <c r="E165" s="36">
        <v>122.29350000000001</v>
      </c>
      <c r="F165" s="36" t="s">
        <v>818</v>
      </c>
      <c r="G165" s="49">
        <v>2.9</v>
      </c>
      <c r="H165" s="49">
        <v>3.9</v>
      </c>
      <c r="I165" s="49">
        <v>6.6</v>
      </c>
      <c r="J165" s="49">
        <v>0.4</v>
      </c>
      <c r="K165" s="49">
        <f t="shared" si="2"/>
        <v>0.88000000000000012</v>
      </c>
      <c r="L165" s="23"/>
    </row>
    <row r="166" spans="1:12" s="20" customFormat="1" x14ac:dyDescent="0.25">
      <c r="A166" s="12" t="s">
        <v>965</v>
      </c>
      <c r="B166" s="28" t="s">
        <v>801</v>
      </c>
      <c r="C166" s="41" t="s">
        <v>807</v>
      </c>
      <c r="D166" s="31">
        <v>12</v>
      </c>
      <c r="E166" s="36">
        <v>181.91249999999999</v>
      </c>
      <c r="F166" s="36" t="s">
        <v>818</v>
      </c>
      <c r="G166" s="49">
        <v>1.7</v>
      </c>
      <c r="H166" s="49">
        <v>2.2999999999999998</v>
      </c>
      <c r="I166" s="49">
        <v>9.5</v>
      </c>
      <c r="J166" s="49">
        <v>0.35</v>
      </c>
      <c r="K166" s="49">
        <f t="shared" si="2"/>
        <v>0.77</v>
      </c>
      <c r="L166" s="23"/>
    </row>
    <row r="167" spans="1:12" s="23" customFormat="1" ht="25" x14ac:dyDescent="0.25">
      <c r="A167" s="12" t="s">
        <v>966</v>
      </c>
      <c r="B167" s="28" t="s">
        <v>692</v>
      </c>
      <c r="C167" s="14" t="s">
        <v>693</v>
      </c>
      <c r="D167" s="12">
        <v>12</v>
      </c>
      <c r="E167" s="36">
        <v>189.32550000000001</v>
      </c>
      <c r="F167" s="36" t="s">
        <v>1527</v>
      </c>
      <c r="G167" s="49">
        <v>2.2000000000000002</v>
      </c>
      <c r="H167" s="49">
        <v>6.4</v>
      </c>
      <c r="I167" s="49">
        <v>6.6</v>
      </c>
      <c r="J167" s="49">
        <v>0.95</v>
      </c>
      <c r="K167" s="49">
        <f t="shared" si="2"/>
        <v>2.09</v>
      </c>
    </row>
    <row r="168" spans="1:12" s="23" customFormat="1" ht="25" x14ac:dyDescent="0.25">
      <c r="A168" s="21">
        <v>80007935</v>
      </c>
      <c r="B168" s="16" t="s">
        <v>1395</v>
      </c>
      <c r="C168" s="41" t="s">
        <v>1452</v>
      </c>
      <c r="D168" s="16">
        <v>6</v>
      </c>
      <c r="E168" s="63">
        <v>216</v>
      </c>
      <c r="F168" s="63" t="s">
        <v>818</v>
      </c>
      <c r="G168" s="64">
        <v>7.9</v>
      </c>
      <c r="H168" s="64">
        <v>5.9</v>
      </c>
      <c r="I168" s="64">
        <v>10.6</v>
      </c>
      <c r="J168" s="64">
        <v>2.0499999999999998</v>
      </c>
      <c r="K168" s="64">
        <f t="shared" si="2"/>
        <v>4.51</v>
      </c>
    </row>
    <row r="169" spans="1:12" s="23" customFormat="1" x14ac:dyDescent="0.25">
      <c r="A169" s="40">
        <v>80000937</v>
      </c>
      <c r="B169" s="40" t="s">
        <v>1519</v>
      </c>
      <c r="C169" s="41" t="s">
        <v>1520</v>
      </c>
      <c r="D169" s="40">
        <v>6</v>
      </c>
      <c r="E169" s="63">
        <v>171</v>
      </c>
      <c r="F169" s="63" t="s">
        <v>818</v>
      </c>
      <c r="G169" s="64">
        <v>1.4</v>
      </c>
      <c r="H169" s="64">
        <v>5.3</v>
      </c>
      <c r="I169" s="64">
        <v>8</v>
      </c>
      <c r="J169" s="64">
        <v>0.45</v>
      </c>
      <c r="K169" s="64">
        <f t="shared" si="2"/>
        <v>0.9900000000000001</v>
      </c>
    </row>
    <row r="170" spans="1:12" s="23" customFormat="1" ht="25" x14ac:dyDescent="0.25">
      <c r="A170" s="32">
        <v>80007934</v>
      </c>
      <c r="B170" s="32" t="s">
        <v>1396</v>
      </c>
      <c r="C170" s="41" t="s">
        <v>1451</v>
      </c>
      <c r="D170" s="16">
        <v>6</v>
      </c>
      <c r="E170" s="63">
        <v>240</v>
      </c>
      <c r="F170" s="63" t="s">
        <v>818</v>
      </c>
      <c r="G170" s="64">
        <v>8</v>
      </c>
      <c r="H170" s="64">
        <v>5.9</v>
      </c>
      <c r="I170" s="64">
        <v>10.7</v>
      </c>
      <c r="J170" s="64">
        <v>1.9</v>
      </c>
      <c r="K170" s="64">
        <f t="shared" si="2"/>
        <v>4.18</v>
      </c>
    </row>
    <row r="171" spans="1:12" s="23" customFormat="1" x14ac:dyDescent="0.25">
      <c r="A171" s="40">
        <v>80000936</v>
      </c>
      <c r="B171" s="40" t="s">
        <v>1521</v>
      </c>
      <c r="C171" s="41" t="s">
        <v>1522</v>
      </c>
      <c r="D171" s="40">
        <v>6</v>
      </c>
      <c r="E171" s="63">
        <v>195</v>
      </c>
      <c r="F171" s="63" t="s">
        <v>818</v>
      </c>
      <c r="G171" s="64">
        <v>3.8</v>
      </c>
      <c r="H171" s="64">
        <v>11.7</v>
      </c>
      <c r="I171" s="64">
        <v>21.9</v>
      </c>
      <c r="J171" s="64">
        <v>0.16</v>
      </c>
      <c r="K171" s="64">
        <f t="shared" si="2"/>
        <v>0.35200000000000004</v>
      </c>
    </row>
    <row r="172" spans="1:12" s="23" customFormat="1" x14ac:dyDescent="0.25">
      <c r="A172" s="21">
        <v>80007933</v>
      </c>
      <c r="B172" s="16" t="s">
        <v>1394</v>
      </c>
      <c r="C172" s="17" t="s">
        <v>1450</v>
      </c>
      <c r="D172" s="16">
        <v>10</v>
      </c>
      <c r="E172" s="63">
        <v>90</v>
      </c>
      <c r="F172" s="63" t="s">
        <v>818</v>
      </c>
      <c r="G172" s="64">
        <v>1.6</v>
      </c>
      <c r="H172" s="64">
        <v>4.5999999999999996</v>
      </c>
      <c r="I172" s="64">
        <v>8.5</v>
      </c>
      <c r="J172" s="64">
        <v>0.35</v>
      </c>
      <c r="K172" s="64">
        <f t="shared" si="2"/>
        <v>0.77</v>
      </c>
    </row>
    <row r="173" spans="1:12" s="23" customFormat="1" x14ac:dyDescent="0.25">
      <c r="A173" s="32">
        <v>80000837</v>
      </c>
      <c r="B173" s="32" t="s">
        <v>1427</v>
      </c>
      <c r="C173" s="41" t="s">
        <v>1449</v>
      </c>
      <c r="D173" s="16">
        <v>15</v>
      </c>
      <c r="E173" s="63">
        <v>60</v>
      </c>
      <c r="F173" s="63" t="s">
        <v>818</v>
      </c>
      <c r="G173" s="64">
        <v>1.2</v>
      </c>
      <c r="H173" s="64">
        <v>3</v>
      </c>
      <c r="I173" s="64">
        <v>5.4</v>
      </c>
      <c r="J173" s="64">
        <v>0.1</v>
      </c>
      <c r="K173" s="64">
        <f t="shared" si="2"/>
        <v>0.22000000000000003</v>
      </c>
    </row>
    <row r="174" spans="1:12" s="20" customFormat="1" x14ac:dyDescent="0.25">
      <c r="A174" s="12" t="s">
        <v>967</v>
      </c>
      <c r="B174" s="28" t="s">
        <v>828</v>
      </c>
      <c r="C174" s="14" t="s">
        <v>759</v>
      </c>
      <c r="D174" s="28">
        <v>10</v>
      </c>
      <c r="E174" s="36">
        <v>304.486875</v>
      </c>
      <c r="F174" s="36" t="s">
        <v>820</v>
      </c>
      <c r="G174" s="49">
        <v>2.5</v>
      </c>
      <c r="H174" s="49">
        <v>3.6</v>
      </c>
      <c r="I174" s="49">
        <v>7.1</v>
      </c>
      <c r="J174" s="49">
        <v>0.45</v>
      </c>
      <c r="K174" s="49">
        <f t="shared" si="2"/>
        <v>0.9900000000000001</v>
      </c>
    </row>
    <row r="175" spans="1:12" s="20" customFormat="1" ht="25" x14ac:dyDescent="0.25">
      <c r="A175" s="12" t="s">
        <v>968</v>
      </c>
      <c r="B175" s="28" t="s">
        <v>169</v>
      </c>
      <c r="C175" s="44" t="s">
        <v>22</v>
      </c>
      <c r="D175" s="9">
        <v>10</v>
      </c>
      <c r="E175" s="36">
        <v>148.07677500000003</v>
      </c>
      <c r="F175" s="36" t="s">
        <v>821</v>
      </c>
      <c r="G175" s="49">
        <v>1</v>
      </c>
      <c r="H175" s="49">
        <v>2.2000000000000002</v>
      </c>
      <c r="I175" s="49">
        <v>5.6</v>
      </c>
      <c r="J175" s="49">
        <v>0.18</v>
      </c>
      <c r="K175" s="49">
        <f t="shared" si="2"/>
        <v>0.39600000000000002</v>
      </c>
    </row>
    <row r="176" spans="1:12" s="20" customFormat="1" x14ac:dyDescent="0.25">
      <c r="A176" s="12" t="s">
        <v>969</v>
      </c>
      <c r="B176" s="28" t="s">
        <v>524</v>
      </c>
      <c r="C176" s="14" t="s">
        <v>525</v>
      </c>
      <c r="D176" s="12">
        <v>10</v>
      </c>
      <c r="E176" s="36">
        <v>148.07677500000005</v>
      </c>
      <c r="F176" s="36" t="s">
        <v>818</v>
      </c>
      <c r="G176" s="49">
        <v>1.6</v>
      </c>
      <c r="H176" s="49">
        <v>4.7</v>
      </c>
      <c r="I176" s="49">
        <v>8.4</v>
      </c>
      <c r="J176" s="49">
        <v>0.33500000000000002</v>
      </c>
      <c r="K176" s="49">
        <f t="shared" si="2"/>
        <v>0.7370000000000001</v>
      </c>
    </row>
    <row r="177" spans="1:12" s="20" customFormat="1" x14ac:dyDescent="0.25">
      <c r="A177" s="12" t="s">
        <v>970</v>
      </c>
      <c r="B177" s="28" t="s">
        <v>544</v>
      </c>
      <c r="C177" s="14" t="s">
        <v>545</v>
      </c>
      <c r="D177" s="12">
        <v>10</v>
      </c>
      <c r="E177" s="36">
        <v>138.60000000000002</v>
      </c>
      <c r="F177" s="36" t="s">
        <v>818</v>
      </c>
      <c r="G177" s="49">
        <v>1.6</v>
      </c>
      <c r="H177" s="49">
        <v>4.8</v>
      </c>
      <c r="I177" s="49">
        <v>8.6</v>
      </c>
      <c r="J177" s="49">
        <v>0.25</v>
      </c>
      <c r="K177" s="49">
        <f t="shared" si="2"/>
        <v>0.55000000000000004</v>
      </c>
      <c r="L177" s="23"/>
    </row>
    <row r="178" spans="1:12" s="20" customFormat="1" x14ac:dyDescent="0.25">
      <c r="A178" s="12" t="s">
        <v>971</v>
      </c>
      <c r="B178" s="28" t="s">
        <v>784</v>
      </c>
      <c r="C178" s="14" t="s">
        <v>785</v>
      </c>
      <c r="D178" s="12">
        <v>6</v>
      </c>
      <c r="E178" s="36">
        <v>126</v>
      </c>
      <c r="F178" s="36" t="s">
        <v>818</v>
      </c>
      <c r="G178" s="49">
        <v>2.6</v>
      </c>
      <c r="H178" s="49">
        <v>6.2</v>
      </c>
      <c r="I178" s="49">
        <v>9.1999999999999993</v>
      </c>
      <c r="J178" s="49">
        <v>0.75</v>
      </c>
      <c r="K178" s="49">
        <f t="shared" si="2"/>
        <v>1.6500000000000001</v>
      </c>
      <c r="L178" s="23"/>
    </row>
    <row r="179" spans="1:12" s="20" customFormat="1" ht="62.5" x14ac:dyDescent="0.25">
      <c r="A179" s="12" t="s">
        <v>972</v>
      </c>
      <c r="B179" s="28" t="s">
        <v>39</v>
      </c>
      <c r="C179" s="44" t="s">
        <v>473</v>
      </c>
      <c r="D179" s="9">
        <v>4</v>
      </c>
      <c r="E179" s="36">
        <v>277.35015000000004</v>
      </c>
      <c r="F179" s="36" t="s">
        <v>821</v>
      </c>
      <c r="G179" s="49">
        <v>3.7</v>
      </c>
      <c r="H179" s="49">
        <v>9.6</v>
      </c>
      <c r="I179" s="49">
        <v>15.8</v>
      </c>
      <c r="J179" s="49">
        <v>7.6</v>
      </c>
      <c r="K179" s="49">
        <f t="shared" si="2"/>
        <v>16.72</v>
      </c>
    </row>
    <row r="180" spans="1:12" s="20" customFormat="1" ht="62.5" x14ac:dyDescent="0.25">
      <c r="A180" s="12" t="s">
        <v>973</v>
      </c>
      <c r="B180" s="28" t="s">
        <v>40</v>
      </c>
      <c r="C180" s="44" t="s">
        <v>475</v>
      </c>
      <c r="D180" s="9">
        <v>4</v>
      </c>
      <c r="E180" s="36">
        <v>267.55162499999994</v>
      </c>
      <c r="F180" s="36" t="s">
        <v>818</v>
      </c>
      <c r="G180" s="49">
        <v>3.6</v>
      </c>
      <c r="H180" s="49">
        <v>9</v>
      </c>
      <c r="I180" s="49">
        <v>16</v>
      </c>
      <c r="J180" s="49">
        <v>7.65</v>
      </c>
      <c r="K180" s="49">
        <f t="shared" si="2"/>
        <v>16.830000000000002</v>
      </c>
      <c r="L180" s="23"/>
    </row>
    <row r="181" spans="1:12" s="20" customFormat="1" ht="75" x14ac:dyDescent="0.25">
      <c r="A181" s="12" t="s">
        <v>974</v>
      </c>
      <c r="B181" s="28" t="s">
        <v>42</v>
      </c>
      <c r="C181" s="14" t="s">
        <v>479</v>
      </c>
      <c r="D181" s="12">
        <v>4</v>
      </c>
      <c r="E181" s="36">
        <v>262.50482500000004</v>
      </c>
      <c r="F181" s="36" t="s">
        <v>818</v>
      </c>
      <c r="G181" s="49">
        <v>3.7</v>
      </c>
      <c r="H181" s="49">
        <v>9.5</v>
      </c>
      <c r="I181" s="49">
        <v>15.6</v>
      </c>
      <c r="J181" s="49">
        <v>8.4499999999999993</v>
      </c>
      <c r="K181" s="49">
        <f t="shared" si="2"/>
        <v>18.59</v>
      </c>
    </row>
    <row r="182" spans="1:12" s="20" customFormat="1" ht="75" x14ac:dyDescent="0.25">
      <c r="A182" s="12" t="s">
        <v>975</v>
      </c>
      <c r="B182" s="28" t="s">
        <v>43</v>
      </c>
      <c r="C182" s="44" t="s">
        <v>480</v>
      </c>
      <c r="D182" s="9">
        <v>4</v>
      </c>
      <c r="E182" s="36">
        <v>282.692025</v>
      </c>
      <c r="F182" s="36" t="s">
        <v>818</v>
      </c>
      <c r="G182" s="49">
        <v>3.9</v>
      </c>
      <c r="H182" s="49">
        <v>9.6999999999999993</v>
      </c>
      <c r="I182" s="49">
        <v>16.100000000000001</v>
      </c>
      <c r="J182" s="49">
        <v>7.6</v>
      </c>
      <c r="K182" s="49">
        <f t="shared" si="2"/>
        <v>16.72</v>
      </c>
    </row>
    <row r="183" spans="1:12" s="20" customFormat="1" ht="62.5" x14ac:dyDescent="0.25">
      <c r="A183" s="12" t="s">
        <v>976</v>
      </c>
      <c r="B183" s="28" t="s">
        <v>41</v>
      </c>
      <c r="C183" s="44" t="s">
        <v>481</v>
      </c>
      <c r="D183" s="9">
        <v>4</v>
      </c>
      <c r="E183" s="36">
        <v>282.69202499999994</v>
      </c>
      <c r="F183" s="36" t="s">
        <v>821</v>
      </c>
      <c r="G183" s="49">
        <v>3.8</v>
      </c>
      <c r="H183" s="49">
        <v>9.6999999999999993</v>
      </c>
      <c r="I183" s="49">
        <v>15.8</v>
      </c>
      <c r="J183" s="49">
        <v>7.95</v>
      </c>
      <c r="K183" s="49">
        <f t="shared" si="2"/>
        <v>17.490000000000002</v>
      </c>
      <c r="L183" s="23"/>
    </row>
    <row r="184" spans="1:12" s="20" customFormat="1" ht="75" x14ac:dyDescent="0.25">
      <c r="A184" s="12" t="s">
        <v>977</v>
      </c>
      <c r="B184" s="28" t="s">
        <v>459</v>
      </c>
      <c r="C184" s="14" t="s">
        <v>476</v>
      </c>
      <c r="D184" s="12">
        <v>4</v>
      </c>
      <c r="E184" s="36">
        <v>321.39772500000009</v>
      </c>
      <c r="F184" s="36" t="s">
        <v>818</v>
      </c>
      <c r="G184" s="49">
        <v>3.9</v>
      </c>
      <c r="H184" s="49">
        <v>12.2</v>
      </c>
      <c r="I184" s="49">
        <v>18</v>
      </c>
      <c r="J184" s="49">
        <v>8.85</v>
      </c>
      <c r="K184" s="49">
        <f t="shared" si="2"/>
        <v>19.470000000000002</v>
      </c>
    </row>
    <row r="185" spans="1:12" s="20" customFormat="1" ht="62.5" x14ac:dyDescent="0.25">
      <c r="A185" s="12" t="s">
        <v>978</v>
      </c>
      <c r="B185" s="28" t="s">
        <v>44</v>
      </c>
      <c r="C185" s="44" t="s">
        <v>477</v>
      </c>
      <c r="D185" s="9">
        <v>4</v>
      </c>
      <c r="E185" s="36">
        <v>314.39732500000002</v>
      </c>
      <c r="F185" s="36" t="s">
        <v>818</v>
      </c>
      <c r="G185" s="49">
        <v>4</v>
      </c>
      <c r="H185" s="49">
        <v>12.2</v>
      </c>
      <c r="I185" s="49">
        <v>18.399999999999999</v>
      </c>
      <c r="J185" s="49">
        <v>9.15</v>
      </c>
      <c r="K185" s="49">
        <f t="shared" si="2"/>
        <v>20.130000000000003</v>
      </c>
    </row>
    <row r="186" spans="1:12" s="20" customFormat="1" ht="62.5" x14ac:dyDescent="0.25">
      <c r="A186" s="12" t="s">
        <v>979</v>
      </c>
      <c r="B186" s="28" t="s">
        <v>46</v>
      </c>
      <c r="C186" s="44" t="s">
        <v>478</v>
      </c>
      <c r="D186" s="9">
        <v>4</v>
      </c>
      <c r="E186" s="36">
        <v>493.87414999999999</v>
      </c>
      <c r="F186" s="36" t="s">
        <v>818</v>
      </c>
      <c r="G186" s="49">
        <v>3.7010000000000001</v>
      </c>
      <c r="H186" s="49">
        <v>12.047000000000001</v>
      </c>
      <c r="I186" s="49">
        <v>17.952999999999999</v>
      </c>
      <c r="J186" s="49">
        <v>9.5</v>
      </c>
      <c r="K186" s="49">
        <f t="shared" si="2"/>
        <v>20.900000000000002</v>
      </c>
    </row>
    <row r="187" spans="1:12" s="20" customFormat="1" ht="62.5" x14ac:dyDescent="0.25">
      <c r="A187" s="12" t="s">
        <v>980</v>
      </c>
      <c r="B187" s="28" t="s">
        <v>45</v>
      </c>
      <c r="C187" s="44" t="s">
        <v>571</v>
      </c>
      <c r="D187" s="9">
        <v>4</v>
      </c>
      <c r="E187" s="36">
        <v>493.87415000000004</v>
      </c>
      <c r="F187" s="36" t="s">
        <v>821</v>
      </c>
      <c r="G187" s="49">
        <v>3.7</v>
      </c>
      <c r="H187" s="49">
        <v>12</v>
      </c>
      <c r="I187" s="49">
        <v>17.899999999999999</v>
      </c>
      <c r="J187" s="49">
        <v>8.8000000000000007</v>
      </c>
      <c r="K187" s="49">
        <f t="shared" si="2"/>
        <v>19.360000000000003</v>
      </c>
    </row>
    <row r="188" spans="1:12" s="20" customFormat="1" ht="50" x14ac:dyDescent="0.25">
      <c r="A188" s="12" t="s">
        <v>981</v>
      </c>
      <c r="B188" s="28" t="s">
        <v>48</v>
      </c>
      <c r="C188" s="44" t="s">
        <v>470</v>
      </c>
      <c r="D188" s="9">
        <v>4</v>
      </c>
      <c r="E188" s="36">
        <v>432.122075</v>
      </c>
      <c r="F188" s="36" t="s">
        <v>818</v>
      </c>
      <c r="G188" s="49">
        <v>3.7</v>
      </c>
      <c r="H188" s="49">
        <v>11.9</v>
      </c>
      <c r="I188" s="49">
        <v>18.2</v>
      </c>
      <c r="J188" s="49">
        <v>10.3</v>
      </c>
      <c r="K188" s="49">
        <f t="shared" si="2"/>
        <v>22.660000000000004</v>
      </c>
    </row>
    <row r="189" spans="1:12" s="20" customFormat="1" ht="50" x14ac:dyDescent="0.25">
      <c r="A189" s="12" t="s">
        <v>982</v>
      </c>
      <c r="B189" s="28" t="s">
        <v>47</v>
      </c>
      <c r="C189" s="44" t="s">
        <v>471</v>
      </c>
      <c r="D189" s="9">
        <v>4</v>
      </c>
      <c r="E189" s="36">
        <v>475.33428250000003</v>
      </c>
      <c r="F189" s="36" t="s">
        <v>818</v>
      </c>
      <c r="G189" s="49">
        <v>3.6</v>
      </c>
      <c r="H189" s="49">
        <v>12</v>
      </c>
      <c r="I189" s="49">
        <v>18</v>
      </c>
      <c r="J189" s="49">
        <v>10.35</v>
      </c>
      <c r="K189" s="49">
        <f t="shared" si="2"/>
        <v>22.77</v>
      </c>
    </row>
    <row r="190" spans="1:12" s="20" customFormat="1" ht="62.5" x14ac:dyDescent="0.25">
      <c r="A190" s="12" t="s">
        <v>983</v>
      </c>
      <c r="B190" s="28" t="s">
        <v>49</v>
      </c>
      <c r="C190" s="44" t="s">
        <v>474</v>
      </c>
      <c r="D190" s="9">
        <v>4</v>
      </c>
      <c r="E190" s="36">
        <v>338.55074000000008</v>
      </c>
      <c r="F190" s="36" t="s">
        <v>821</v>
      </c>
      <c r="G190" s="49">
        <v>3.6</v>
      </c>
      <c r="H190" s="49">
        <v>11.9</v>
      </c>
      <c r="I190" s="49">
        <v>18</v>
      </c>
      <c r="J190" s="49">
        <v>8.85</v>
      </c>
      <c r="K190" s="49">
        <f t="shared" si="2"/>
        <v>19.470000000000002</v>
      </c>
      <c r="L190" s="29"/>
    </row>
    <row r="191" spans="1:12" s="20" customFormat="1" ht="62.5" x14ac:dyDescent="0.25">
      <c r="A191" s="12" t="s">
        <v>984</v>
      </c>
      <c r="B191" s="28" t="s">
        <v>50</v>
      </c>
      <c r="C191" s="44" t="s">
        <v>472</v>
      </c>
      <c r="D191" s="9">
        <v>4</v>
      </c>
      <c r="E191" s="36">
        <v>338.55074000000008</v>
      </c>
      <c r="F191" s="36" t="s">
        <v>818</v>
      </c>
      <c r="G191" s="49">
        <v>3.86</v>
      </c>
      <c r="H191" s="49">
        <v>11.81</v>
      </c>
      <c r="I191" s="49">
        <v>18.3</v>
      </c>
      <c r="J191" s="49">
        <v>8.8000000000000007</v>
      </c>
      <c r="K191" s="49">
        <f t="shared" si="2"/>
        <v>19.360000000000003</v>
      </c>
    </row>
    <row r="192" spans="1:12" s="20" customFormat="1" ht="62.5" x14ac:dyDescent="0.25">
      <c r="A192" s="12" t="s">
        <v>985</v>
      </c>
      <c r="B192" s="28" t="s">
        <v>496</v>
      </c>
      <c r="C192" s="14" t="s">
        <v>559</v>
      </c>
      <c r="D192" s="28">
        <v>6</v>
      </c>
      <c r="E192" s="36">
        <v>567.78749999999991</v>
      </c>
      <c r="F192" s="36" t="s">
        <v>818</v>
      </c>
      <c r="G192" s="49">
        <v>5.0999999999999996</v>
      </c>
      <c r="H192" s="49">
        <v>6.3</v>
      </c>
      <c r="I192" s="49">
        <v>12.5</v>
      </c>
      <c r="J192" s="49">
        <v>4.3</v>
      </c>
      <c r="K192" s="49">
        <f t="shared" si="2"/>
        <v>9.4600000000000009</v>
      </c>
      <c r="L192" s="29"/>
    </row>
    <row r="193" spans="1:12" s="20" customFormat="1" ht="62.5" x14ac:dyDescent="0.25">
      <c r="A193" s="12" t="s">
        <v>986</v>
      </c>
      <c r="B193" s="28" t="s">
        <v>502</v>
      </c>
      <c r="C193" s="14" t="s">
        <v>560</v>
      </c>
      <c r="D193" s="28">
        <v>6</v>
      </c>
      <c r="E193" s="36">
        <v>567.78750000000002</v>
      </c>
      <c r="F193" s="36" t="s">
        <v>818</v>
      </c>
      <c r="G193" s="49">
        <v>5.0999999999999996</v>
      </c>
      <c r="H193" s="49">
        <v>6.2</v>
      </c>
      <c r="I193" s="49">
        <v>12.2</v>
      </c>
      <c r="J193" s="49">
        <v>4.7</v>
      </c>
      <c r="K193" s="49">
        <f t="shared" si="2"/>
        <v>10.340000000000002</v>
      </c>
      <c r="L193" s="29"/>
    </row>
    <row r="194" spans="1:12" s="20" customFormat="1" ht="62.5" x14ac:dyDescent="0.25">
      <c r="A194" s="12" t="s">
        <v>987</v>
      </c>
      <c r="B194" s="28" t="s">
        <v>546</v>
      </c>
      <c r="C194" s="14" t="s">
        <v>561</v>
      </c>
      <c r="D194" s="28">
        <v>6</v>
      </c>
      <c r="E194" s="36">
        <v>632.67750000000001</v>
      </c>
      <c r="F194" s="36" t="s">
        <v>821</v>
      </c>
      <c r="G194" s="49">
        <v>5.2</v>
      </c>
      <c r="H194" s="49">
        <v>6.1</v>
      </c>
      <c r="I194" s="49">
        <v>12.6</v>
      </c>
      <c r="J194" s="49">
        <v>4.2</v>
      </c>
      <c r="K194" s="49">
        <f t="shared" si="2"/>
        <v>9.240000000000002</v>
      </c>
    </row>
    <row r="195" spans="1:12" s="20" customFormat="1" ht="25" x14ac:dyDescent="0.25">
      <c r="A195" s="28">
        <v>80007800</v>
      </c>
      <c r="B195" s="31" t="s">
        <v>1464</v>
      </c>
      <c r="C195" s="4" t="s">
        <v>1470</v>
      </c>
      <c r="D195" s="31">
        <v>6</v>
      </c>
      <c r="E195" s="36">
        <v>865.2</v>
      </c>
      <c r="F195" s="36" t="s">
        <v>818</v>
      </c>
      <c r="G195" s="49">
        <v>5.2</v>
      </c>
      <c r="H195" s="49">
        <v>6.2</v>
      </c>
      <c r="I195" s="49">
        <v>12.4</v>
      </c>
      <c r="J195" s="49">
        <v>4.25</v>
      </c>
      <c r="K195" s="49">
        <f t="shared" ref="K195:K258" si="3">J195*2.2</f>
        <v>9.3500000000000014</v>
      </c>
      <c r="L195" s="29"/>
    </row>
    <row r="196" spans="1:12" s="20" customFormat="1" ht="62.5" x14ac:dyDescent="0.25">
      <c r="A196" s="12" t="s">
        <v>988</v>
      </c>
      <c r="B196" s="28" t="s">
        <v>504</v>
      </c>
      <c r="C196" s="14" t="s">
        <v>562</v>
      </c>
      <c r="D196" s="28">
        <v>6</v>
      </c>
      <c r="E196" s="36">
        <v>598.5</v>
      </c>
      <c r="F196" s="36" t="s">
        <v>818</v>
      </c>
      <c r="G196" s="49">
        <v>5.0999999999999996</v>
      </c>
      <c r="H196" s="49">
        <v>6.2</v>
      </c>
      <c r="I196" s="49">
        <v>12.2</v>
      </c>
      <c r="J196" s="49">
        <v>4.7</v>
      </c>
      <c r="K196" s="49">
        <f t="shared" si="3"/>
        <v>10.340000000000002</v>
      </c>
      <c r="L196" s="29"/>
    </row>
    <row r="197" spans="1:12" s="20" customFormat="1" ht="25" x14ac:dyDescent="0.25">
      <c r="A197" s="28">
        <v>80007801</v>
      </c>
      <c r="B197" s="31" t="s">
        <v>1465</v>
      </c>
      <c r="C197" s="4" t="s">
        <v>1469</v>
      </c>
      <c r="D197" s="31">
        <v>6</v>
      </c>
      <c r="E197" s="36">
        <v>876.0150000000001</v>
      </c>
      <c r="F197" s="36" t="s">
        <v>818</v>
      </c>
      <c r="G197" s="49">
        <v>5.3</v>
      </c>
      <c r="H197" s="49">
        <v>6.2</v>
      </c>
      <c r="I197" s="49">
        <v>12.4</v>
      </c>
      <c r="J197" s="49">
        <v>4.25</v>
      </c>
      <c r="K197" s="49">
        <f t="shared" si="3"/>
        <v>9.3500000000000014</v>
      </c>
      <c r="L197" s="29"/>
    </row>
    <row r="198" spans="1:12" s="20" customFormat="1" ht="25" x14ac:dyDescent="0.25">
      <c r="A198" s="28">
        <v>80007805</v>
      </c>
      <c r="B198" s="31" t="s">
        <v>1485</v>
      </c>
      <c r="C198" s="4" t="s">
        <v>1493</v>
      </c>
      <c r="D198" s="31">
        <v>6</v>
      </c>
      <c r="E198" s="36">
        <v>866.25</v>
      </c>
      <c r="F198" s="36" t="s">
        <v>818</v>
      </c>
      <c r="G198" s="49">
        <v>5.0999999999999996</v>
      </c>
      <c r="H198" s="49">
        <v>6.2</v>
      </c>
      <c r="I198" s="49">
        <v>12.2</v>
      </c>
      <c r="J198" s="49">
        <v>2.14</v>
      </c>
      <c r="K198" s="49">
        <f t="shared" si="3"/>
        <v>4.7080000000000011</v>
      </c>
      <c r="L198" s="29"/>
    </row>
    <row r="199" spans="1:12" s="20" customFormat="1" ht="62.5" x14ac:dyDescent="0.25">
      <c r="A199" s="12" t="s">
        <v>989</v>
      </c>
      <c r="B199" s="28" t="s">
        <v>503</v>
      </c>
      <c r="C199" s="14" t="s">
        <v>563</v>
      </c>
      <c r="D199" s="28">
        <v>6</v>
      </c>
      <c r="E199" s="36">
        <v>567.78750000000002</v>
      </c>
      <c r="F199" s="36" t="s">
        <v>818</v>
      </c>
      <c r="G199" s="49">
        <v>5.0999999999999996</v>
      </c>
      <c r="H199" s="49">
        <v>6.2</v>
      </c>
      <c r="I199" s="49">
        <v>12.2</v>
      </c>
      <c r="J199" s="49">
        <v>4.7</v>
      </c>
      <c r="K199" s="49">
        <f t="shared" si="3"/>
        <v>10.340000000000002</v>
      </c>
      <c r="L199" s="29"/>
    </row>
    <row r="200" spans="1:12" s="20" customFormat="1" ht="25" x14ac:dyDescent="0.25">
      <c r="A200" s="28">
        <v>80007802</v>
      </c>
      <c r="B200" s="31" t="s">
        <v>1466</v>
      </c>
      <c r="C200" s="4" t="s">
        <v>1471</v>
      </c>
      <c r="D200" s="31">
        <v>6</v>
      </c>
      <c r="E200" s="36">
        <v>876.01499999999999</v>
      </c>
      <c r="F200" s="36" t="s">
        <v>818</v>
      </c>
      <c r="G200" s="49">
        <v>5.2</v>
      </c>
      <c r="H200" s="49">
        <v>6.1</v>
      </c>
      <c r="I200" s="49">
        <v>12.5</v>
      </c>
      <c r="J200" s="49">
        <v>4.4000000000000004</v>
      </c>
      <c r="K200" s="49">
        <f t="shared" si="3"/>
        <v>9.6800000000000015</v>
      </c>
    </row>
    <row r="201" spans="1:12" s="20" customFormat="1" ht="25" x14ac:dyDescent="0.25">
      <c r="A201" s="28">
        <v>80007806</v>
      </c>
      <c r="B201" s="31" t="s">
        <v>1484</v>
      </c>
      <c r="C201" s="4" t="s">
        <v>1494</v>
      </c>
      <c r="D201" s="31">
        <v>6</v>
      </c>
      <c r="E201" s="36">
        <v>892.23750000000007</v>
      </c>
      <c r="F201" s="36" t="s">
        <v>819</v>
      </c>
      <c r="G201" s="49">
        <v>5.4</v>
      </c>
      <c r="H201" s="49">
        <v>6.2</v>
      </c>
      <c r="I201" s="49">
        <v>12.5</v>
      </c>
      <c r="J201" s="49">
        <v>4.9000000000000004</v>
      </c>
      <c r="K201" s="49">
        <f t="shared" si="3"/>
        <v>10.780000000000001</v>
      </c>
    </row>
    <row r="202" spans="1:12" s="20" customFormat="1" ht="25" x14ac:dyDescent="0.25">
      <c r="A202" s="12">
        <v>80000892</v>
      </c>
      <c r="B202" s="28" t="s">
        <v>1491</v>
      </c>
      <c r="C202" s="4" t="s">
        <v>1495</v>
      </c>
      <c r="D202" s="28">
        <v>6</v>
      </c>
      <c r="E202" s="36">
        <v>926.99999999999989</v>
      </c>
      <c r="F202" s="36" t="s">
        <v>818</v>
      </c>
      <c r="G202" s="49">
        <v>5.3</v>
      </c>
      <c r="H202" s="49">
        <v>6.2</v>
      </c>
      <c r="I202" s="49">
        <v>12.5</v>
      </c>
      <c r="J202" s="49">
        <v>4.95</v>
      </c>
      <c r="K202" s="49">
        <f t="shared" si="3"/>
        <v>10.89</v>
      </c>
      <c r="L202" s="29"/>
    </row>
    <row r="203" spans="1:12" s="20" customFormat="1" ht="62.5" x14ac:dyDescent="0.25">
      <c r="A203" s="12" t="s">
        <v>990</v>
      </c>
      <c r="B203" s="28" t="s">
        <v>87</v>
      </c>
      <c r="C203" s="14" t="s">
        <v>564</v>
      </c>
      <c r="D203" s="28">
        <v>4</v>
      </c>
      <c r="E203" s="36">
        <v>645.65549999999996</v>
      </c>
      <c r="F203" s="36" t="s">
        <v>818</v>
      </c>
      <c r="G203" s="49">
        <v>6.7</v>
      </c>
      <c r="H203" s="49">
        <v>9.4</v>
      </c>
      <c r="I203" s="49">
        <v>18.8</v>
      </c>
      <c r="J203" s="49">
        <v>8.0500000000000007</v>
      </c>
      <c r="K203" s="49">
        <f t="shared" si="3"/>
        <v>17.710000000000004</v>
      </c>
      <c r="L203" s="29"/>
    </row>
    <row r="204" spans="1:12" s="20" customFormat="1" ht="75" x14ac:dyDescent="0.25">
      <c r="A204" s="12" t="s">
        <v>991</v>
      </c>
      <c r="B204" s="28" t="s">
        <v>465</v>
      </c>
      <c r="C204" s="14" t="s">
        <v>567</v>
      </c>
      <c r="D204" s="28">
        <v>4</v>
      </c>
      <c r="E204" s="36">
        <v>710.54550000000006</v>
      </c>
      <c r="F204" s="36" t="s">
        <v>821</v>
      </c>
      <c r="G204" s="49">
        <v>6.7</v>
      </c>
      <c r="H204" s="49">
        <v>8.9</v>
      </c>
      <c r="I204" s="49">
        <v>18.899999999999999</v>
      </c>
      <c r="J204" s="49">
        <v>8.4</v>
      </c>
      <c r="K204" s="49">
        <f t="shared" si="3"/>
        <v>18.480000000000004</v>
      </c>
    </row>
    <row r="205" spans="1:12" s="20" customFormat="1" ht="75" x14ac:dyDescent="0.25">
      <c r="A205" s="12" t="s">
        <v>992</v>
      </c>
      <c r="B205" s="28" t="s">
        <v>88</v>
      </c>
      <c r="C205" s="14" t="s">
        <v>565</v>
      </c>
      <c r="D205" s="28">
        <v>4</v>
      </c>
      <c r="E205" s="36">
        <v>730.01250000000005</v>
      </c>
      <c r="F205" s="36" t="s">
        <v>818</v>
      </c>
      <c r="G205" s="49">
        <v>4.4000000000000004</v>
      </c>
      <c r="H205" s="49">
        <v>9.3000000000000007</v>
      </c>
      <c r="I205" s="49">
        <v>17.2</v>
      </c>
      <c r="J205" s="49">
        <v>8.1999999999999993</v>
      </c>
      <c r="K205" s="49">
        <f t="shared" si="3"/>
        <v>18.04</v>
      </c>
      <c r="L205" s="29"/>
    </row>
    <row r="206" spans="1:12" s="20" customFormat="1" ht="87.5" x14ac:dyDescent="0.25">
      <c r="A206" s="12" t="s">
        <v>993</v>
      </c>
      <c r="B206" s="28" t="s">
        <v>543</v>
      </c>
      <c r="C206" s="17" t="s">
        <v>548</v>
      </c>
      <c r="D206" s="9">
        <v>4</v>
      </c>
      <c r="E206" s="36">
        <v>504.812275</v>
      </c>
      <c r="F206" s="36" t="s">
        <v>818</v>
      </c>
      <c r="G206" s="49">
        <v>3.6</v>
      </c>
      <c r="H206" s="49">
        <v>12.2</v>
      </c>
      <c r="I206" s="49">
        <v>18</v>
      </c>
      <c r="J206" s="49">
        <v>10.3</v>
      </c>
      <c r="K206" s="49">
        <f t="shared" si="3"/>
        <v>22.660000000000004</v>
      </c>
    </row>
    <row r="207" spans="1:12" s="20" customFormat="1" ht="87.5" x14ac:dyDescent="0.25">
      <c r="A207" s="12" t="s">
        <v>994</v>
      </c>
      <c r="B207" s="28" t="s">
        <v>775</v>
      </c>
      <c r="C207" s="17" t="s">
        <v>776</v>
      </c>
      <c r="D207" s="9">
        <v>4</v>
      </c>
      <c r="E207" s="36">
        <v>480.76875000000007</v>
      </c>
      <c r="F207" s="36" t="s">
        <v>818</v>
      </c>
      <c r="G207" s="49">
        <v>3.7</v>
      </c>
      <c r="H207" s="49">
        <v>12.1</v>
      </c>
      <c r="I207" s="49">
        <v>18</v>
      </c>
      <c r="J207" s="49">
        <v>10.55</v>
      </c>
      <c r="K207" s="49">
        <f t="shared" si="3"/>
        <v>23.210000000000004</v>
      </c>
    </row>
    <row r="208" spans="1:12" s="20" customFormat="1" ht="25" x14ac:dyDescent="0.25">
      <c r="A208" s="28">
        <v>88030849</v>
      </c>
      <c r="B208" s="15" t="s">
        <v>1563</v>
      </c>
      <c r="C208" s="11" t="s">
        <v>1580</v>
      </c>
      <c r="D208" s="15">
        <v>4</v>
      </c>
      <c r="E208" s="36">
        <v>28.5</v>
      </c>
      <c r="F208" s="36" t="s">
        <v>820</v>
      </c>
      <c r="G208" s="49">
        <v>0.45</v>
      </c>
      <c r="H208" s="49">
        <v>8.25</v>
      </c>
      <c r="I208" s="49">
        <v>12.749999999999998</v>
      </c>
      <c r="J208" s="49">
        <v>0.57199999999999995</v>
      </c>
      <c r="K208" s="49">
        <f t="shared" si="3"/>
        <v>1.2584</v>
      </c>
      <c r="L208" s="29"/>
    </row>
    <row r="209" spans="1:12" s="20" customFormat="1" ht="25" x14ac:dyDescent="0.25">
      <c r="A209" s="28">
        <v>88030850</v>
      </c>
      <c r="B209" s="15" t="s">
        <v>1564</v>
      </c>
      <c r="C209" s="11" t="s">
        <v>1581</v>
      </c>
      <c r="D209" s="15">
        <v>4</v>
      </c>
      <c r="E209" s="36">
        <v>28.5</v>
      </c>
      <c r="F209" s="36" t="s">
        <v>820</v>
      </c>
      <c r="G209" s="49">
        <v>0.45</v>
      </c>
      <c r="H209" s="49">
        <v>8.25</v>
      </c>
      <c r="I209" s="49">
        <v>12.749999999999998</v>
      </c>
      <c r="J209" s="49">
        <v>0.57199999999999995</v>
      </c>
      <c r="K209" s="49">
        <f t="shared" si="3"/>
        <v>1.2584</v>
      </c>
      <c r="L209" s="29"/>
    </row>
    <row r="210" spans="1:12" s="20" customFormat="1" ht="25" x14ac:dyDescent="0.25">
      <c r="A210" s="28">
        <v>88030848</v>
      </c>
      <c r="B210" s="15" t="s">
        <v>1565</v>
      </c>
      <c r="C210" s="11" t="s">
        <v>1582</v>
      </c>
      <c r="D210" s="15">
        <v>4</v>
      </c>
      <c r="E210" s="36">
        <v>28.5</v>
      </c>
      <c r="F210" s="36" t="s">
        <v>820</v>
      </c>
      <c r="G210" s="49">
        <v>0.45</v>
      </c>
      <c r="H210" s="49">
        <v>8.25</v>
      </c>
      <c r="I210" s="49">
        <v>12.749999999999998</v>
      </c>
      <c r="J210" s="49">
        <v>0.57199999999999995</v>
      </c>
      <c r="K210" s="49">
        <f t="shared" si="3"/>
        <v>1.2584</v>
      </c>
      <c r="L210" s="29"/>
    </row>
    <row r="211" spans="1:12" s="20" customFormat="1" x14ac:dyDescent="0.25">
      <c r="A211" s="28">
        <v>88030833</v>
      </c>
      <c r="B211" s="15" t="s">
        <v>1566</v>
      </c>
      <c r="C211" s="11" t="s">
        <v>1567</v>
      </c>
      <c r="D211" s="15">
        <v>4</v>
      </c>
      <c r="E211" s="36">
        <v>237</v>
      </c>
      <c r="F211" s="36" t="s">
        <v>818</v>
      </c>
      <c r="G211" s="49">
        <v>2.2999999999999998</v>
      </c>
      <c r="H211" s="49">
        <v>6</v>
      </c>
      <c r="I211" s="49">
        <v>6.4</v>
      </c>
      <c r="J211" s="49">
        <v>1.7989999999999999</v>
      </c>
      <c r="K211" s="49">
        <f t="shared" si="3"/>
        <v>3.9578000000000002</v>
      </c>
      <c r="L211" s="29"/>
    </row>
    <row r="212" spans="1:12" s="20" customFormat="1" x14ac:dyDescent="0.25">
      <c r="A212" s="12" t="s">
        <v>995</v>
      </c>
      <c r="B212" s="28" t="s">
        <v>206</v>
      </c>
      <c r="C212" s="44" t="s">
        <v>207</v>
      </c>
      <c r="D212" s="9">
        <v>10</v>
      </c>
      <c r="E212" s="36">
        <v>4.90435</v>
      </c>
      <c r="F212" s="36" t="s">
        <v>817</v>
      </c>
      <c r="G212" s="49">
        <v>0.1</v>
      </c>
      <c r="H212" s="49">
        <v>1.1000000000000001</v>
      </c>
      <c r="I212" s="49">
        <v>1.9</v>
      </c>
      <c r="J212" s="49">
        <v>0.1</v>
      </c>
      <c r="K212" s="49">
        <f t="shared" si="3"/>
        <v>0.22000000000000003</v>
      </c>
      <c r="L212" s="29"/>
    </row>
    <row r="213" spans="1:12" s="20" customFormat="1" x14ac:dyDescent="0.25">
      <c r="A213" s="12">
        <v>88030768</v>
      </c>
      <c r="B213" s="28" t="s">
        <v>1401</v>
      </c>
      <c r="C213" s="14" t="s">
        <v>1456</v>
      </c>
      <c r="D213" s="28">
        <v>10</v>
      </c>
      <c r="E213" s="36">
        <v>4.83</v>
      </c>
      <c r="F213" s="36" t="s">
        <v>817</v>
      </c>
      <c r="G213" s="49">
        <v>1</v>
      </c>
      <c r="H213" s="49">
        <v>1.25</v>
      </c>
      <c r="I213" s="49">
        <v>2.25</v>
      </c>
      <c r="J213" s="49">
        <v>0.1</v>
      </c>
      <c r="K213" s="49">
        <f t="shared" si="3"/>
        <v>0.22000000000000003</v>
      </c>
    </row>
    <row r="214" spans="1:12" s="29" customFormat="1" ht="37.5" x14ac:dyDescent="0.25">
      <c r="A214" s="12" t="s">
        <v>996</v>
      </c>
      <c r="B214" s="28" t="s">
        <v>315</v>
      </c>
      <c r="C214" s="14" t="s">
        <v>81</v>
      </c>
      <c r="D214" s="22">
        <v>8</v>
      </c>
      <c r="E214" s="36">
        <v>132.570075</v>
      </c>
      <c r="F214" s="36" t="s">
        <v>1527</v>
      </c>
      <c r="G214" s="49">
        <v>4</v>
      </c>
      <c r="H214" s="49">
        <v>5.3</v>
      </c>
      <c r="I214" s="49">
        <v>5.4</v>
      </c>
      <c r="J214" s="49">
        <v>1.1000000000000001</v>
      </c>
      <c r="K214" s="49">
        <f t="shared" si="3"/>
        <v>2.4200000000000004</v>
      </c>
    </row>
    <row r="215" spans="1:12" s="20" customFormat="1" ht="37.5" x14ac:dyDescent="0.25">
      <c r="A215" s="12" t="s">
        <v>997</v>
      </c>
      <c r="B215" s="28" t="s">
        <v>316</v>
      </c>
      <c r="C215" s="14" t="s">
        <v>462</v>
      </c>
      <c r="D215" s="12">
        <v>24</v>
      </c>
      <c r="E215" s="36">
        <v>124.08412500000001</v>
      </c>
      <c r="F215" s="36" t="s">
        <v>1527</v>
      </c>
      <c r="G215" s="49">
        <v>1.8</v>
      </c>
      <c r="H215" s="49">
        <v>2.6</v>
      </c>
      <c r="I215" s="49">
        <v>4.8</v>
      </c>
      <c r="J215" s="49">
        <v>0.28999999999999998</v>
      </c>
      <c r="K215" s="49">
        <f t="shared" si="3"/>
        <v>0.63800000000000001</v>
      </c>
    </row>
    <row r="216" spans="1:12" s="20" customFormat="1" ht="37.5" x14ac:dyDescent="0.25">
      <c r="A216" s="12" t="s">
        <v>998</v>
      </c>
      <c r="B216" s="28" t="s">
        <v>317</v>
      </c>
      <c r="C216" s="14" t="s">
        <v>463</v>
      </c>
      <c r="D216" s="12">
        <v>24</v>
      </c>
      <c r="E216" s="36">
        <v>93.884725000000003</v>
      </c>
      <c r="F216" s="36" t="s">
        <v>1527</v>
      </c>
      <c r="G216" s="49">
        <v>1.7</v>
      </c>
      <c r="H216" s="49">
        <v>2.6</v>
      </c>
      <c r="I216" s="49">
        <v>5</v>
      </c>
      <c r="J216" s="49">
        <v>0.28999999999999998</v>
      </c>
      <c r="K216" s="49">
        <f t="shared" si="3"/>
        <v>0.63800000000000001</v>
      </c>
    </row>
    <row r="217" spans="1:12" s="29" customFormat="1" ht="37.5" x14ac:dyDescent="0.25">
      <c r="A217" s="12" t="s">
        <v>999</v>
      </c>
      <c r="B217" s="28" t="s">
        <v>318</v>
      </c>
      <c r="C217" s="14" t="s">
        <v>484</v>
      </c>
      <c r="D217" s="12">
        <v>48</v>
      </c>
      <c r="E217" s="36">
        <v>46.39800000000001</v>
      </c>
      <c r="F217" s="36" t="s">
        <v>1527</v>
      </c>
      <c r="G217" s="49">
        <v>1.8</v>
      </c>
      <c r="H217" s="49">
        <v>2.5</v>
      </c>
      <c r="I217" s="49">
        <v>3.8</v>
      </c>
      <c r="J217" s="49">
        <v>0.2</v>
      </c>
      <c r="K217" s="49">
        <f t="shared" si="3"/>
        <v>0.44000000000000006</v>
      </c>
      <c r="L217" s="20"/>
    </row>
    <row r="218" spans="1:12" s="20" customFormat="1" ht="37.5" x14ac:dyDescent="0.25">
      <c r="A218" s="12" t="s">
        <v>1000</v>
      </c>
      <c r="B218" s="28" t="s">
        <v>319</v>
      </c>
      <c r="C218" s="14" t="s">
        <v>464</v>
      </c>
      <c r="D218" s="12">
        <v>24</v>
      </c>
      <c r="E218" s="36">
        <v>100.52919908102288</v>
      </c>
      <c r="F218" s="36" t="s">
        <v>1527</v>
      </c>
      <c r="G218" s="49">
        <v>1.6</v>
      </c>
      <c r="H218" s="49">
        <v>2.6</v>
      </c>
      <c r="I218" s="49">
        <v>5.3</v>
      </c>
      <c r="J218" s="49">
        <v>0.28000000000000003</v>
      </c>
      <c r="K218" s="49">
        <f t="shared" si="3"/>
        <v>0.6160000000000001</v>
      </c>
      <c r="L218" s="29"/>
    </row>
    <row r="219" spans="1:12" s="20" customFormat="1" ht="25" x14ac:dyDescent="0.25">
      <c r="A219" s="12" t="s">
        <v>1001</v>
      </c>
      <c r="B219" s="28" t="s">
        <v>91</v>
      </c>
      <c r="C219" s="14" t="s">
        <v>348</v>
      </c>
      <c r="D219" s="28">
        <v>12</v>
      </c>
      <c r="E219" s="36">
        <v>161.8639</v>
      </c>
      <c r="F219" s="36" t="s">
        <v>1527</v>
      </c>
      <c r="G219" s="49">
        <v>3</v>
      </c>
      <c r="H219" s="49">
        <v>3.3</v>
      </c>
      <c r="I219" s="49">
        <v>7.1</v>
      </c>
      <c r="J219" s="49">
        <v>0.85</v>
      </c>
      <c r="K219" s="49">
        <f t="shared" si="3"/>
        <v>1.87</v>
      </c>
    </row>
    <row r="220" spans="1:12" s="29" customFormat="1" ht="25" x14ac:dyDescent="0.25">
      <c r="A220" s="12" t="s">
        <v>1002</v>
      </c>
      <c r="B220" s="28" t="s">
        <v>92</v>
      </c>
      <c r="C220" s="14" t="s">
        <v>349</v>
      </c>
      <c r="D220" s="28">
        <v>6</v>
      </c>
      <c r="E220" s="36">
        <v>252.50279999999998</v>
      </c>
      <c r="F220" s="36" t="s">
        <v>1527</v>
      </c>
      <c r="G220" s="49">
        <v>4</v>
      </c>
      <c r="H220" s="49">
        <v>3.9</v>
      </c>
      <c r="I220" s="49">
        <v>9.8000000000000007</v>
      </c>
      <c r="J220" s="49">
        <v>1.87</v>
      </c>
      <c r="K220" s="49">
        <f t="shared" si="3"/>
        <v>4.1140000000000008</v>
      </c>
    </row>
    <row r="221" spans="1:12" s="29" customFormat="1" x14ac:dyDescent="0.25">
      <c r="A221" s="12" t="s">
        <v>1003</v>
      </c>
      <c r="B221" s="28" t="s">
        <v>93</v>
      </c>
      <c r="C221" s="14" t="s">
        <v>350</v>
      </c>
      <c r="D221" s="28">
        <v>12</v>
      </c>
      <c r="E221" s="36">
        <v>26.973925000000005</v>
      </c>
      <c r="F221" s="36" t="s">
        <v>1527</v>
      </c>
      <c r="G221" s="49">
        <v>2.8</v>
      </c>
      <c r="H221" s="49">
        <v>5.4</v>
      </c>
      <c r="I221" s="49">
        <v>6</v>
      </c>
      <c r="J221" s="49">
        <v>0.55000000000000004</v>
      </c>
      <c r="K221" s="49">
        <f t="shared" si="3"/>
        <v>1.2100000000000002</v>
      </c>
      <c r="L221" s="20"/>
    </row>
    <row r="222" spans="1:12" s="20" customFormat="1" ht="25" x14ac:dyDescent="0.25">
      <c r="A222" s="12" t="s">
        <v>1314</v>
      </c>
      <c r="B222" s="28" t="s">
        <v>1282</v>
      </c>
      <c r="C222" s="44" t="s">
        <v>1298</v>
      </c>
      <c r="D222" s="9">
        <v>12</v>
      </c>
      <c r="E222" s="36">
        <v>112.46000000000001</v>
      </c>
      <c r="F222" s="36" t="s">
        <v>818</v>
      </c>
      <c r="G222" s="49">
        <v>1.3</v>
      </c>
      <c r="H222" s="49">
        <v>4.7</v>
      </c>
      <c r="I222" s="49">
        <v>6.4</v>
      </c>
      <c r="J222" s="49">
        <v>0.65</v>
      </c>
      <c r="K222" s="49">
        <f t="shared" si="3"/>
        <v>1.4300000000000002</v>
      </c>
      <c r="L222" s="29"/>
    </row>
    <row r="223" spans="1:12" s="20" customFormat="1" x14ac:dyDescent="0.25">
      <c r="A223" s="12" t="s">
        <v>1005</v>
      </c>
      <c r="B223" s="28" t="s">
        <v>1</v>
      </c>
      <c r="C223" s="44" t="s">
        <v>2</v>
      </c>
      <c r="D223" s="9">
        <v>15</v>
      </c>
      <c r="E223" s="36">
        <v>133.23552000000004</v>
      </c>
      <c r="F223" s="36" t="s">
        <v>821</v>
      </c>
      <c r="G223" s="49">
        <v>1.5</v>
      </c>
      <c r="H223" s="49">
        <v>3.2</v>
      </c>
      <c r="I223" s="49">
        <v>5.6</v>
      </c>
      <c r="J223" s="49">
        <v>0.3</v>
      </c>
      <c r="K223" s="49">
        <f t="shared" si="3"/>
        <v>0.66</v>
      </c>
    </row>
    <row r="224" spans="1:12" s="29" customFormat="1" x14ac:dyDescent="0.25">
      <c r="A224" s="12" t="s">
        <v>1006</v>
      </c>
      <c r="B224" s="28" t="s">
        <v>94</v>
      </c>
      <c r="C224" s="14" t="s">
        <v>537</v>
      </c>
      <c r="D224" s="28">
        <v>1</v>
      </c>
      <c r="E224" s="36">
        <v>61.507874999999999</v>
      </c>
      <c r="F224" s="36" t="s">
        <v>1527</v>
      </c>
      <c r="G224" s="49">
        <v>1.3</v>
      </c>
      <c r="H224" s="49">
        <v>3.5</v>
      </c>
      <c r="I224" s="49">
        <v>3.6</v>
      </c>
      <c r="J224" s="49">
        <v>0.15</v>
      </c>
      <c r="K224" s="49">
        <f t="shared" si="3"/>
        <v>0.33</v>
      </c>
      <c r="L224" s="20"/>
    </row>
    <row r="225" spans="1:12" s="20" customFormat="1" ht="25" x14ac:dyDescent="0.25">
      <c r="A225" s="12" t="s">
        <v>1007</v>
      </c>
      <c r="B225" s="28" t="s">
        <v>547</v>
      </c>
      <c r="C225" s="14" t="s">
        <v>538</v>
      </c>
      <c r="D225" s="28">
        <v>1</v>
      </c>
      <c r="E225" s="36">
        <v>38.18</v>
      </c>
      <c r="F225" s="36" t="s">
        <v>1527</v>
      </c>
      <c r="G225" s="49">
        <v>2.8</v>
      </c>
      <c r="H225" s="49">
        <v>5.3</v>
      </c>
      <c r="I225" s="49">
        <v>5.9</v>
      </c>
      <c r="J225" s="49">
        <v>0.35</v>
      </c>
      <c r="K225" s="49">
        <f t="shared" si="3"/>
        <v>0.77</v>
      </c>
    </row>
    <row r="226" spans="1:12" s="20" customFormat="1" ht="25" x14ac:dyDescent="0.25">
      <c r="A226" s="12" t="s">
        <v>1008</v>
      </c>
      <c r="B226" s="28" t="s">
        <v>320</v>
      </c>
      <c r="C226" s="14" t="s">
        <v>321</v>
      </c>
      <c r="D226" s="12">
        <v>50</v>
      </c>
      <c r="E226" s="36">
        <v>3.2475232589018077</v>
      </c>
      <c r="F226" s="36" t="s">
        <v>1527</v>
      </c>
      <c r="G226" s="49">
        <v>1</v>
      </c>
      <c r="H226" s="49">
        <v>2.5</v>
      </c>
      <c r="I226" s="49">
        <v>2.5</v>
      </c>
      <c r="J226" s="49">
        <v>0.06</v>
      </c>
      <c r="K226" s="49">
        <f t="shared" si="3"/>
        <v>0.13200000000000001</v>
      </c>
      <c r="L226" s="29"/>
    </row>
    <row r="227" spans="1:12" s="20" customFormat="1" ht="25" x14ac:dyDescent="0.25">
      <c r="A227" s="28">
        <v>80007795</v>
      </c>
      <c r="B227" s="31" t="s">
        <v>1468</v>
      </c>
      <c r="C227" s="4" t="s">
        <v>1483</v>
      </c>
      <c r="D227" s="31">
        <v>6</v>
      </c>
      <c r="E227" s="36">
        <v>393.6</v>
      </c>
      <c r="F227" s="36" t="s">
        <v>818</v>
      </c>
      <c r="G227" s="49">
        <v>2.7</v>
      </c>
      <c r="H227" s="49">
        <v>6.1</v>
      </c>
      <c r="I227" s="49">
        <v>9.1999999999999993</v>
      </c>
      <c r="J227" s="49">
        <v>0.85</v>
      </c>
      <c r="K227" s="49">
        <f t="shared" si="3"/>
        <v>1.87</v>
      </c>
      <c r="L227" s="29"/>
    </row>
    <row r="228" spans="1:12" s="20" customFormat="1" ht="25" x14ac:dyDescent="0.25">
      <c r="A228" s="48">
        <v>80000924</v>
      </c>
      <c r="B228" s="55" t="s">
        <v>1482</v>
      </c>
      <c r="C228" s="57" t="s">
        <v>1472</v>
      </c>
      <c r="D228" s="55">
        <v>6</v>
      </c>
      <c r="E228" s="36">
        <v>388.46115000000003</v>
      </c>
      <c r="F228" s="36" t="s">
        <v>818</v>
      </c>
      <c r="G228" s="49">
        <v>2.6</v>
      </c>
      <c r="H228" s="49">
        <v>6.4</v>
      </c>
      <c r="I228" s="49">
        <v>9.3000000000000007</v>
      </c>
      <c r="J228" s="49">
        <v>0.9</v>
      </c>
      <c r="K228" s="49">
        <f t="shared" si="3"/>
        <v>1.9800000000000002</v>
      </c>
    </row>
    <row r="229" spans="1:12" s="29" customFormat="1" ht="25" x14ac:dyDescent="0.25">
      <c r="A229" s="12">
        <v>80007684</v>
      </c>
      <c r="B229" s="28" t="s">
        <v>1353</v>
      </c>
      <c r="C229" s="17" t="s">
        <v>1355</v>
      </c>
      <c r="D229" s="21">
        <v>10</v>
      </c>
      <c r="E229" s="36">
        <v>381.78000000000003</v>
      </c>
      <c r="F229" s="36" t="s">
        <v>818</v>
      </c>
      <c r="G229" s="49">
        <v>2.6</v>
      </c>
      <c r="H229" s="49">
        <v>5.4</v>
      </c>
      <c r="I229" s="49">
        <v>9.5</v>
      </c>
      <c r="J229" s="49">
        <v>0.95</v>
      </c>
      <c r="K229" s="49">
        <f t="shared" si="3"/>
        <v>2.09</v>
      </c>
    </row>
    <row r="230" spans="1:12" s="20" customFormat="1" ht="37.5" x14ac:dyDescent="0.25">
      <c r="A230" s="12">
        <v>80007683</v>
      </c>
      <c r="B230" s="28" t="s">
        <v>1354</v>
      </c>
      <c r="C230" s="17" t="s">
        <v>1356</v>
      </c>
      <c r="D230" s="21">
        <v>10</v>
      </c>
      <c r="E230" s="36">
        <v>401.63</v>
      </c>
      <c r="F230" s="36" t="s">
        <v>818</v>
      </c>
      <c r="G230" s="49">
        <v>2.6</v>
      </c>
      <c r="H230" s="49">
        <v>5.4</v>
      </c>
      <c r="I230" s="49">
        <v>9.5</v>
      </c>
      <c r="J230" s="49">
        <v>1.2</v>
      </c>
      <c r="K230" s="49">
        <f t="shared" si="3"/>
        <v>2.64</v>
      </c>
      <c r="L230" s="29"/>
    </row>
    <row r="231" spans="1:12" s="29" customFormat="1" x14ac:dyDescent="0.25">
      <c r="A231" s="12">
        <v>80007713</v>
      </c>
      <c r="B231" s="28" t="s">
        <v>1347</v>
      </c>
      <c r="C231" s="4" t="s">
        <v>1352</v>
      </c>
      <c r="D231" s="31">
        <v>6</v>
      </c>
      <c r="E231" s="36">
        <v>259.60487345403055</v>
      </c>
      <c r="F231" s="36" t="s">
        <v>818</v>
      </c>
      <c r="G231" s="49">
        <v>2.7</v>
      </c>
      <c r="H231" s="49">
        <v>5.5</v>
      </c>
      <c r="I231" s="49">
        <v>12.9</v>
      </c>
      <c r="J231" s="49">
        <v>1.1599999999999999</v>
      </c>
      <c r="K231" s="49">
        <f t="shared" si="3"/>
        <v>2.552</v>
      </c>
      <c r="L231" s="20"/>
    </row>
    <row r="232" spans="1:12" s="23" customFormat="1" ht="25" x14ac:dyDescent="0.25">
      <c r="A232" s="32">
        <v>80007712</v>
      </c>
      <c r="B232" s="32" t="s">
        <v>1421</v>
      </c>
      <c r="C232" s="41" t="s">
        <v>1457</v>
      </c>
      <c r="D232" s="16">
        <v>6</v>
      </c>
      <c r="E232" s="63">
        <v>299.25</v>
      </c>
      <c r="F232" s="63" t="s">
        <v>818</v>
      </c>
      <c r="G232" s="64">
        <v>2.6</v>
      </c>
      <c r="H232" s="64">
        <v>5.4</v>
      </c>
      <c r="I232" s="64">
        <v>12.9</v>
      </c>
      <c r="J232" s="64">
        <v>1.3</v>
      </c>
      <c r="K232" s="64">
        <f t="shared" si="3"/>
        <v>2.8600000000000003</v>
      </c>
    </row>
    <row r="233" spans="1:12" s="29" customFormat="1" ht="25" x14ac:dyDescent="0.25">
      <c r="A233" s="21">
        <v>80007746</v>
      </c>
      <c r="B233" s="16" t="s">
        <v>1376</v>
      </c>
      <c r="C233" s="41" t="s">
        <v>1378</v>
      </c>
      <c r="D233" s="40">
        <v>6</v>
      </c>
      <c r="E233" s="36">
        <v>330.75</v>
      </c>
      <c r="F233" s="36" t="s">
        <v>818</v>
      </c>
      <c r="G233" s="49">
        <v>2.7</v>
      </c>
      <c r="H233" s="49">
        <v>6.1</v>
      </c>
      <c r="I233" s="49">
        <v>9.1999999999999993</v>
      </c>
      <c r="J233" s="49">
        <v>2.25</v>
      </c>
      <c r="K233" s="49">
        <f t="shared" si="3"/>
        <v>4.95</v>
      </c>
      <c r="L233" s="20"/>
    </row>
    <row r="234" spans="1:12" s="29" customFormat="1" ht="25" x14ac:dyDescent="0.25">
      <c r="A234" s="21">
        <v>80007749</v>
      </c>
      <c r="B234" s="16" t="s">
        <v>1375</v>
      </c>
      <c r="C234" s="41" t="s">
        <v>1377</v>
      </c>
      <c r="D234" s="40">
        <v>3</v>
      </c>
      <c r="E234" s="36">
        <v>630</v>
      </c>
      <c r="F234" s="36" t="s">
        <v>817</v>
      </c>
      <c r="G234" s="49">
        <v>3.7</v>
      </c>
      <c r="H234" s="49">
        <v>10.7</v>
      </c>
      <c r="I234" s="49">
        <v>18.100000000000001</v>
      </c>
      <c r="J234" s="49">
        <v>13.1</v>
      </c>
      <c r="K234" s="49">
        <f t="shared" si="3"/>
        <v>28.82</v>
      </c>
      <c r="L234" s="20"/>
    </row>
    <row r="235" spans="1:12" s="23" customFormat="1" x14ac:dyDescent="0.25">
      <c r="A235" s="21">
        <v>80000826</v>
      </c>
      <c r="B235" s="32" t="s">
        <v>1443</v>
      </c>
      <c r="C235" s="41" t="s">
        <v>1444</v>
      </c>
      <c r="D235" s="16">
        <v>10</v>
      </c>
      <c r="E235" s="63">
        <v>180</v>
      </c>
      <c r="F235" s="63" t="s">
        <v>818</v>
      </c>
      <c r="G235" s="64">
        <v>1.6</v>
      </c>
      <c r="H235" s="64">
        <v>4.7</v>
      </c>
      <c r="I235" s="64">
        <v>8.5</v>
      </c>
      <c r="J235" s="64">
        <v>0.3</v>
      </c>
      <c r="K235" s="64">
        <f t="shared" si="3"/>
        <v>0.66</v>
      </c>
    </row>
    <row r="236" spans="1:12" s="29" customFormat="1" x14ac:dyDescent="0.25">
      <c r="A236" s="12" t="s">
        <v>1009</v>
      </c>
      <c r="B236" s="28" t="s">
        <v>3</v>
      </c>
      <c r="C236" s="44" t="s">
        <v>4</v>
      </c>
      <c r="D236" s="9">
        <v>15</v>
      </c>
      <c r="E236" s="36">
        <v>112.79801499999999</v>
      </c>
      <c r="F236" s="36" t="s">
        <v>818</v>
      </c>
      <c r="G236" s="49">
        <v>1.5</v>
      </c>
      <c r="H236" s="49">
        <v>3.2</v>
      </c>
      <c r="I236" s="49">
        <v>5.7</v>
      </c>
      <c r="J236" s="49">
        <v>0.33</v>
      </c>
      <c r="K236" s="49">
        <f t="shared" si="3"/>
        <v>0.72600000000000009</v>
      </c>
      <c r="L236" s="20"/>
    </row>
    <row r="237" spans="1:12" s="29" customFormat="1" ht="25" x14ac:dyDescent="0.25">
      <c r="A237" s="12">
        <v>80007790</v>
      </c>
      <c r="B237" s="28" t="s">
        <v>1399</v>
      </c>
      <c r="C237" s="14" t="s">
        <v>1418</v>
      </c>
      <c r="D237" s="28">
        <v>10</v>
      </c>
      <c r="E237" s="36">
        <v>267</v>
      </c>
      <c r="F237" s="36" t="s">
        <v>818</v>
      </c>
      <c r="G237" s="49"/>
      <c r="H237" s="49"/>
      <c r="I237" s="49"/>
      <c r="J237" s="49"/>
      <c r="K237" s="49">
        <f t="shared" si="3"/>
        <v>0</v>
      </c>
    </row>
    <row r="238" spans="1:12" s="20" customFormat="1" x14ac:dyDescent="0.25">
      <c r="A238" s="12">
        <v>80007582</v>
      </c>
      <c r="B238" s="28" t="s">
        <v>1361</v>
      </c>
      <c r="C238" s="14" t="s">
        <v>1362</v>
      </c>
      <c r="D238" s="12">
        <v>10</v>
      </c>
      <c r="E238" s="36">
        <v>280.35000000000002</v>
      </c>
      <c r="F238" s="36" t="s">
        <v>818</v>
      </c>
      <c r="G238" s="49">
        <v>1.5</v>
      </c>
      <c r="H238" s="49">
        <v>2.9</v>
      </c>
      <c r="I238" s="49">
        <v>5.2</v>
      </c>
      <c r="J238" s="49">
        <v>0.15</v>
      </c>
      <c r="K238" s="49">
        <f t="shared" si="3"/>
        <v>0.33</v>
      </c>
      <c r="L238" s="29"/>
    </row>
    <row r="239" spans="1:12" s="29" customFormat="1" ht="25" x14ac:dyDescent="0.25">
      <c r="A239" s="12">
        <v>88030664</v>
      </c>
      <c r="B239" s="28" t="s">
        <v>1365</v>
      </c>
      <c r="C239" s="44" t="s">
        <v>1368</v>
      </c>
      <c r="D239" s="9">
        <v>6</v>
      </c>
      <c r="E239" s="36">
        <v>132.57007499999997</v>
      </c>
      <c r="F239" s="36" t="s">
        <v>819</v>
      </c>
      <c r="G239" s="49">
        <v>2.2999999999999998</v>
      </c>
      <c r="H239" s="49">
        <v>13.5</v>
      </c>
      <c r="I239" s="49">
        <v>17.399999999999999</v>
      </c>
      <c r="J239" s="49">
        <v>2.25</v>
      </c>
      <c r="K239" s="49">
        <f t="shared" si="3"/>
        <v>4.95</v>
      </c>
      <c r="L239" s="23"/>
    </row>
    <row r="240" spans="1:12" s="29" customFormat="1" ht="25" x14ac:dyDescent="0.25">
      <c r="A240" s="12">
        <v>88030665</v>
      </c>
      <c r="B240" s="28" t="s">
        <v>1366</v>
      </c>
      <c r="C240" s="44" t="s">
        <v>1369</v>
      </c>
      <c r="D240" s="9">
        <v>6</v>
      </c>
      <c r="E240" s="36">
        <v>226.60742500000001</v>
      </c>
      <c r="F240" s="36" t="s">
        <v>819</v>
      </c>
      <c r="G240" s="49">
        <v>2.8</v>
      </c>
      <c r="H240" s="49">
        <v>14</v>
      </c>
      <c r="I240" s="49">
        <v>17.3</v>
      </c>
      <c r="J240" s="49">
        <v>2.75</v>
      </c>
      <c r="K240" s="49">
        <f t="shared" si="3"/>
        <v>6.0500000000000007</v>
      </c>
      <c r="L240" s="20"/>
    </row>
    <row r="241" spans="1:12" s="20" customFormat="1" ht="25" x14ac:dyDescent="0.25">
      <c r="A241" s="12">
        <v>88030666</v>
      </c>
      <c r="B241" s="28" t="s">
        <v>1367</v>
      </c>
      <c r="C241" s="44" t="s">
        <v>1370</v>
      </c>
      <c r="D241" s="9">
        <v>4</v>
      </c>
      <c r="E241" s="36">
        <v>269.5154</v>
      </c>
      <c r="F241" s="36" t="s">
        <v>819</v>
      </c>
      <c r="G241" s="49">
        <v>3.2</v>
      </c>
      <c r="H241" s="49">
        <v>13.7</v>
      </c>
      <c r="I241" s="49">
        <v>17.2</v>
      </c>
      <c r="J241" s="49">
        <v>3.9</v>
      </c>
      <c r="K241" s="49">
        <f t="shared" si="3"/>
        <v>8.58</v>
      </c>
      <c r="L241" s="29"/>
    </row>
    <row r="242" spans="1:12" s="29" customFormat="1" ht="25" x14ac:dyDescent="0.25">
      <c r="A242" s="28">
        <v>88030723</v>
      </c>
      <c r="B242" s="31" t="s">
        <v>1467</v>
      </c>
      <c r="C242" s="4" t="s">
        <v>1473</v>
      </c>
      <c r="D242" s="31">
        <v>1</v>
      </c>
      <c r="E242" s="36">
        <v>120.9</v>
      </c>
      <c r="F242" s="58" t="s">
        <v>1588</v>
      </c>
      <c r="G242" s="49">
        <v>2.2000000000000002</v>
      </c>
      <c r="H242" s="49">
        <v>6.1</v>
      </c>
      <c r="I242" s="49">
        <v>9.3000000000000007</v>
      </c>
      <c r="J242" s="49">
        <v>0.75</v>
      </c>
      <c r="K242" s="49">
        <f t="shared" si="3"/>
        <v>1.6500000000000001</v>
      </c>
    </row>
    <row r="243" spans="1:12" s="29" customFormat="1" ht="25" x14ac:dyDescent="0.25">
      <c r="A243" s="12" t="s">
        <v>1013</v>
      </c>
      <c r="B243" s="28" t="s">
        <v>625</v>
      </c>
      <c r="C243" s="44" t="s">
        <v>630</v>
      </c>
      <c r="D243" s="28">
        <v>10</v>
      </c>
      <c r="E243" s="36">
        <v>74.94795000000002</v>
      </c>
      <c r="F243" s="36" t="s">
        <v>818</v>
      </c>
      <c r="G243" s="49">
        <v>1.4</v>
      </c>
      <c r="H243" s="49">
        <v>3.7</v>
      </c>
      <c r="I243" s="49">
        <v>6.2</v>
      </c>
      <c r="J243" s="49">
        <v>0.3</v>
      </c>
      <c r="K243" s="49">
        <f t="shared" si="3"/>
        <v>0.66</v>
      </c>
      <c r="L243" s="20"/>
    </row>
    <row r="244" spans="1:12" s="29" customFormat="1" ht="25" x14ac:dyDescent="0.25">
      <c r="A244" s="12" t="s">
        <v>1014</v>
      </c>
      <c r="B244" s="28" t="s">
        <v>624</v>
      </c>
      <c r="C244" s="44" t="s">
        <v>629</v>
      </c>
      <c r="D244" s="28">
        <v>10</v>
      </c>
      <c r="E244" s="36">
        <v>78.698180000000022</v>
      </c>
      <c r="F244" s="36" t="s">
        <v>818</v>
      </c>
      <c r="G244" s="49">
        <v>0.6</v>
      </c>
      <c r="H244" s="49">
        <v>3.6</v>
      </c>
      <c r="I244" s="49">
        <v>6.2</v>
      </c>
      <c r="J244" s="49">
        <v>0.3</v>
      </c>
      <c r="K244" s="49">
        <f t="shared" si="3"/>
        <v>0.66</v>
      </c>
    </row>
    <row r="245" spans="1:12" s="29" customFormat="1" ht="25" x14ac:dyDescent="0.25">
      <c r="A245" s="12" t="s">
        <v>1015</v>
      </c>
      <c r="B245" s="28" t="s">
        <v>626</v>
      </c>
      <c r="C245" s="44" t="s">
        <v>631</v>
      </c>
      <c r="D245" s="28">
        <v>10</v>
      </c>
      <c r="E245" s="36">
        <v>58.212000000000003</v>
      </c>
      <c r="F245" s="36" t="s">
        <v>818</v>
      </c>
      <c r="G245" s="49">
        <v>1.2</v>
      </c>
      <c r="H245" s="49">
        <v>3.1</v>
      </c>
      <c r="I245" s="49">
        <v>5.2</v>
      </c>
      <c r="J245" s="49">
        <v>0.32300000000000001</v>
      </c>
      <c r="K245" s="49">
        <f t="shared" si="3"/>
        <v>0.71060000000000012</v>
      </c>
    </row>
    <row r="246" spans="1:12" s="20" customFormat="1" ht="25" x14ac:dyDescent="0.25">
      <c r="A246" s="12" t="s">
        <v>1016</v>
      </c>
      <c r="B246" s="28" t="s">
        <v>627</v>
      </c>
      <c r="C246" s="44" t="s">
        <v>632</v>
      </c>
      <c r="D246" s="28">
        <v>10</v>
      </c>
      <c r="E246" s="36">
        <v>69.135000000000005</v>
      </c>
      <c r="F246" s="36" t="s">
        <v>821</v>
      </c>
      <c r="G246" s="49">
        <v>1.2</v>
      </c>
      <c r="H246" s="49">
        <v>3.2</v>
      </c>
      <c r="I246" s="49">
        <v>5.2</v>
      </c>
      <c r="J246" s="49">
        <v>0.25</v>
      </c>
      <c r="K246" s="49">
        <f t="shared" si="3"/>
        <v>0.55000000000000004</v>
      </c>
      <c r="L246" s="29"/>
    </row>
    <row r="247" spans="1:12" s="20" customFormat="1" ht="25" x14ac:dyDescent="0.25">
      <c r="A247" s="12" t="s">
        <v>1017</v>
      </c>
      <c r="B247" s="28" t="s">
        <v>623</v>
      </c>
      <c r="C247" s="44" t="s">
        <v>628</v>
      </c>
      <c r="D247" s="28">
        <v>10</v>
      </c>
      <c r="E247" s="36">
        <v>125.15580000000001</v>
      </c>
      <c r="F247" s="36" t="s">
        <v>818</v>
      </c>
      <c r="G247" s="49">
        <v>3.7</v>
      </c>
      <c r="H247" s="49">
        <v>9.3000000000000007</v>
      </c>
      <c r="I247" s="49">
        <v>9.8000000000000007</v>
      </c>
      <c r="J247" s="49">
        <v>2.7</v>
      </c>
      <c r="K247" s="49">
        <f t="shared" si="3"/>
        <v>5.9400000000000013</v>
      </c>
      <c r="L247" s="29"/>
    </row>
    <row r="248" spans="1:12" s="20" customFormat="1" x14ac:dyDescent="0.25">
      <c r="A248" s="12" t="s">
        <v>1018</v>
      </c>
      <c r="B248" s="28" t="s">
        <v>105</v>
      </c>
      <c r="C248" s="44" t="s">
        <v>6</v>
      </c>
      <c r="D248" s="9">
        <v>10</v>
      </c>
      <c r="E248" s="36">
        <v>112.90994000000001</v>
      </c>
      <c r="F248" s="36" t="s">
        <v>818</v>
      </c>
      <c r="G248" s="49">
        <v>1.6</v>
      </c>
      <c r="H248" s="49">
        <v>5</v>
      </c>
      <c r="I248" s="49">
        <v>5.0999999999999996</v>
      </c>
      <c r="J248" s="49">
        <v>0.46</v>
      </c>
      <c r="K248" s="49">
        <f t="shared" si="3"/>
        <v>1.0120000000000002</v>
      </c>
    </row>
    <row r="249" spans="1:12" s="29" customFormat="1" ht="25" x14ac:dyDescent="0.25">
      <c r="A249" s="12" t="s">
        <v>1019</v>
      </c>
      <c r="B249" s="28" t="s">
        <v>7</v>
      </c>
      <c r="C249" s="44" t="s">
        <v>8</v>
      </c>
      <c r="D249" s="9">
        <v>6</v>
      </c>
      <c r="E249" s="36">
        <v>125.54773</v>
      </c>
      <c r="F249" s="36" t="s">
        <v>821</v>
      </c>
      <c r="G249" s="49">
        <v>3.5</v>
      </c>
      <c r="H249" s="49">
        <v>11.8</v>
      </c>
      <c r="I249" s="49">
        <v>12.2</v>
      </c>
      <c r="J249" s="49">
        <v>3.9</v>
      </c>
      <c r="K249" s="49">
        <f t="shared" si="3"/>
        <v>8.58</v>
      </c>
      <c r="L249" s="20"/>
    </row>
    <row r="250" spans="1:12" s="29" customFormat="1" ht="25" x14ac:dyDescent="0.25">
      <c r="A250" s="12" t="s">
        <v>1020</v>
      </c>
      <c r="B250" s="28" t="s">
        <v>493</v>
      </c>
      <c r="C250" s="14" t="s">
        <v>494</v>
      </c>
      <c r="D250" s="12">
        <v>6</v>
      </c>
      <c r="E250" s="36">
        <v>116.08300000000001</v>
      </c>
      <c r="F250" s="36" t="s">
        <v>818</v>
      </c>
      <c r="G250" s="49">
        <v>3.5</v>
      </c>
      <c r="H250" s="49">
        <v>11.8</v>
      </c>
      <c r="I250" s="49">
        <v>12.2</v>
      </c>
      <c r="J250" s="49">
        <v>4.4000000000000004</v>
      </c>
      <c r="K250" s="49">
        <f t="shared" si="3"/>
        <v>9.6800000000000015</v>
      </c>
    </row>
    <row r="251" spans="1:12" s="29" customFormat="1" ht="25" x14ac:dyDescent="0.25">
      <c r="A251" s="12" t="s">
        <v>1021</v>
      </c>
      <c r="B251" s="28" t="s">
        <v>9</v>
      </c>
      <c r="C251" s="44" t="s">
        <v>10</v>
      </c>
      <c r="D251" s="9">
        <v>6</v>
      </c>
      <c r="E251" s="36">
        <v>125.54773</v>
      </c>
      <c r="F251" s="36" t="s">
        <v>818</v>
      </c>
      <c r="G251" s="49">
        <v>3.5</v>
      </c>
      <c r="H251" s="49">
        <v>11.9</v>
      </c>
      <c r="I251" s="49">
        <v>12.3</v>
      </c>
      <c r="J251" s="49">
        <v>3.95</v>
      </c>
      <c r="K251" s="49">
        <f t="shared" si="3"/>
        <v>8.6900000000000013</v>
      </c>
    </row>
    <row r="252" spans="1:12" s="20" customFormat="1" x14ac:dyDescent="0.25">
      <c r="A252" s="12" t="s">
        <v>1022</v>
      </c>
      <c r="B252" s="28" t="s">
        <v>11</v>
      </c>
      <c r="C252" s="44" t="s">
        <v>12</v>
      </c>
      <c r="D252" s="9">
        <v>20</v>
      </c>
      <c r="E252" s="36">
        <v>130.04574</v>
      </c>
      <c r="F252" s="36" t="s">
        <v>821</v>
      </c>
      <c r="G252" s="49">
        <v>1.4</v>
      </c>
      <c r="H252" s="49">
        <v>5.4</v>
      </c>
      <c r="I252" s="49">
        <v>8.5</v>
      </c>
      <c r="J252" s="49">
        <v>0.54</v>
      </c>
      <c r="K252" s="49">
        <f t="shared" si="3"/>
        <v>1.1880000000000002</v>
      </c>
      <c r="L252" s="29"/>
    </row>
    <row r="253" spans="1:12" s="20" customFormat="1" x14ac:dyDescent="0.25">
      <c r="A253" s="12" t="s">
        <v>1023</v>
      </c>
      <c r="B253" s="28" t="s">
        <v>466</v>
      </c>
      <c r="C253" s="14" t="s">
        <v>468</v>
      </c>
      <c r="D253" s="12">
        <v>20</v>
      </c>
      <c r="E253" s="36">
        <v>123.70600000000002</v>
      </c>
      <c r="F253" s="36" t="s">
        <v>818</v>
      </c>
      <c r="G253" s="49">
        <v>1.3</v>
      </c>
      <c r="H253" s="49">
        <v>5</v>
      </c>
      <c r="I253" s="49">
        <v>8.1999999999999993</v>
      </c>
      <c r="J253" s="49">
        <v>0.5</v>
      </c>
      <c r="K253" s="49">
        <f t="shared" si="3"/>
        <v>1.1000000000000001</v>
      </c>
      <c r="L253" s="29"/>
    </row>
    <row r="254" spans="1:12" s="20" customFormat="1" x14ac:dyDescent="0.25">
      <c r="A254" s="12" t="s">
        <v>1024</v>
      </c>
      <c r="B254" s="28" t="s">
        <v>13</v>
      </c>
      <c r="C254" s="44" t="s">
        <v>14</v>
      </c>
      <c r="D254" s="9">
        <v>20</v>
      </c>
      <c r="E254" s="36">
        <v>130.04574000000002</v>
      </c>
      <c r="F254" s="36" t="s">
        <v>818</v>
      </c>
      <c r="G254" s="49">
        <v>1.3</v>
      </c>
      <c r="H254" s="49">
        <v>5.3</v>
      </c>
      <c r="I254" s="49">
        <v>8</v>
      </c>
      <c r="J254" s="49">
        <v>0.5</v>
      </c>
      <c r="K254" s="49">
        <f t="shared" si="3"/>
        <v>1.1000000000000001</v>
      </c>
      <c r="L254" s="29"/>
    </row>
    <row r="255" spans="1:12" s="20" customFormat="1" ht="25" x14ac:dyDescent="0.25">
      <c r="A255" s="12" t="s">
        <v>1025</v>
      </c>
      <c r="B255" s="28" t="s">
        <v>15</v>
      </c>
      <c r="C255" s="44" t="s">
        <v>16</v>
      </c>
      <c r="D255" s="9">
        <v>10</v>
      </c>
      <c r="E255" s="36">
        <v>117.10688000000002</v>
      </c>
      <c r="F255" s="36" t="s">
        <v>821</v>
      </c>
      <c r="G255" s="49">
        <v>3.6</v>
      </c>
      <c r="H255" s="49">
        <v>9.6</v>
      </c>
      <c r="I255" s="49">
        <v>9.2899999999999991</v>
      </c>
      <c r="J255" s="49">
        <v>3</v>
      </c>
      <c r="K255" s="49">
        <f t="shared" si="3"/>
        <v>6.6000000000000005</v>
      </c>
    </row>
    <row r="256" spans="1:12" s="20" customFormat="1" ht="25" x14ac:dyDescent="0.25">
      <c r="A256" s="12" t="s">
        <v>1026</v>
      </c>
      <c r="B256" s="28" t="s">
        <v>17</v>
      </c>
      <c r="C256" s="44" t="s">
        <v>18</v>
      </c>
      <c r="D256" s="9">
        <v>10</v>
      </c>
      <c r="E256" s="36">
        <v>113.69600000000001</v>
      </c>
      <c r="F256" s="36" t="s">
        <v>818</v>
      </c>
      <c r="G256" s="49">
        <v>3.62</v>
      </c>
      <c r="H256" s="49">
        <v>9.1</v>
      </c>
      <c r="I256" s="49">
        <v>9.8000000000000007</v>
      </c>
      <c r="J256" s="49">
        <v>3.3</v>
      </c>
      <c r="K256" s="49">
        <f t="shared" si="3"/>
        <v>7.26</v>
      </c>
      <c r="L256" s="29"/>
    </row>
    <row r="257" spans="1:12" s="29" customFormat="1" ht="25" x14ac:dyDescent="0.25">
      <c r="A257" s="12" t="s">
        <v>1027</v>
      </c>
      <c r="B257" s="28" t="s">
        <v>19</v>
      </c>
      <c r="C257" s="44" t="s">
        <v>222</v>
      </c>
      <c r="D257" s="9">
        <v>6</v>
      </c>
      <c r="E257" s="36">
        <v>162.46087000000003</v>
      </c>
      <c r="F257" s="36" t="s">
        <v>821</v>
      </c>
      <c r="G257" s="49">
        <v>3.1</v>
      </c>
      <c r="H257" s="49">
        <v>12.2</v>
      </c>
      <c r="I257" s="49">
        <v>12</v>
      </c>
      <c r="J257" s="49">
        <v>3.95</v>
      </c>
      <c r="K257" s="49">
        <f t="shared" si="3"/>
        <v>8.6900000000000013</v>
      </c>
    </row>
    <row r="258" spans="1:12" s="20" customFormat="1" ht="25" x14ac:dyDescent="0.25">
      <c r="A258" s="12" t="s">
        <v>1028</v>
      </c>
      <c r="B258" s="28" t="s">
        <v>223</v>
      </c>
      <c r="C258" s="44" t="s">
        <v>224</v>
      </c>
      <c r="D258" s="9">
        <v>6</v>
      </c>
      <c r="E258" s="36">
        <v>162.46087</v>
      </c>
      <c r="F258" s="36" t="s">
        <v>818</v>
      </c>
      <c r="G258" s="49">
        <v>3.5</v>
      </c>
      <c r="H258" s="49">
        <v>12.2</v>
      </c>
      <c r="I258" s="49">
        <v>12</v>
      </c>
      <c r="J258" s="49">
        <v>4.3499999999999996</v>
      </c>
      <c r="K258" s="49">
        <f t="shared" si="3"/>
        <v>9.57</v>
      </c>
    </row>
    <row r="259" spans="1:12" s="29" customFormat="1" ht="25" x14ac:dyDescent="0.25">
      <c r="A259" s="12" t="s">
        <v>1029</v>
      </c>
      <c r="B259" s="28" t="s">
        <v>176</v>
      </c>
      <c r="C259" s="14" t="s">
        <v>177</v>
      </c>
      <c r="D259" s="9">
        <v>6</v>
      </c>
      <c r="E259" s="36">
        <v>255.87672000000006</v>
      </c>
      <c r="F259" s="36" t="s">
        <v>818</v>
      </c>
      <c r="G259" s="49">
        <v>3.6</v>
      </c>
      <c r="H259" s="49">
        <v>12.1</v>
      </c>
      <c r="I259" s="49">
        <v>12.3</v>
      </c>
      <c r="J259" s="49">
        <v>7.7</v>
      </c>
      <c r="K259" s="49">
        <f t="shared" ref="K259:K322" si="4">J259*2.2</f>
        <v>16.940000000000001</v>
      </c>
    </row>
    <row r="260" spans="1:12" s="20" customFormat="1" ht="25" x14ac:dyDescent="0.25">
      <c r="A260" s="12" t="s">
        <v>1030</v>
      </c>
      <c r="B260" s="28" t="s">
        <v>225</v>
      </c>
      <c r="C260" s="44" t="s">
        <v>226</v>
      </c>
      <c r="D260" s="9">
        <v>20</v>
      </c>
      <c r="E260" s="36">
        <v>166.27908000000005</v>
      </c>
      <c r="F260" s="36" t="s">
        <v>821</v>
      </c>
      <c r="G260" s="49">
        <v>1.3</v>
      </c>
      <c r="H260" s="49">
        <v>5.5</v>
      </c>
      <c r="I260" s="49">
        <v>8.25</v>
      </c>
      <c r="J260" s="49">
        <v>0.5</v>
      </c>
      <c r="K260" s="49">
        <f t="shared" si="4"/>
        <v>1.1000000000000001</v>
      </c>
      <c r="L260" s="29"/>
    </row>
    <row r="261" spans="1:12" s="29" customFormat="1" ht="25" x14ac:dyDescent="0.25">
      <c r="A261" s="12" t="s">
        <v>1031</v>
      </c>
      <c r="B261" s="28" t="s">
        <v>227</v>
      </c>
      <c r="C261" s="44" t="s">
        <v>228</v>
      </c>
      <c r="D261" s="9">
        <v>20</v>
      </c>
      <c r="E261" s="36">
        <v>166.27907999999999</v>
      </c>
      <c r="F261" s="36" t="s">
        <v>818</v>
      </c>
      <c r="G261" s="49">
        <v>1.5</v>
      </c>
      <c r="H261" s="49">
        <v>5.4</v>
      </c>
      <c r="I261" s="49">
        <v>8</v>
      </c>
      <c r="J261" s="49">
        <v>0.5</v>
      </c>
      <c r="K261" s="49">
        <f t="shared" si="4"/>
        <v>1.1000000000000001</v>
      </c>
    </row>
    <row r="262" spans="1:12" s="20" customFormat="1" ht="25" x14ac:dyDescent="0.25">
      <c r="A262" s="12" t="s">
        <v>1032</v>
      </c>
      <c r="B262" s="28" t="s">
        <v>229</v>
      </c>
      <c r="C262" s="44" t="s">
        <v>230</v>
      </c>
      <c r="D262" s="9">
        <v>6</v>
      </c>
      <c r="E262" s="36">
        <v>207.98481000000004</v>
      </c>
      <c r="F262" s="36" t="s">
        <v>821</v>
      </c>
      <c r="G262" s="49">
        <v>3.5</v>
      </c>
      <c r="H262" s="49">
        <v>11.9</v>
      </c>
      <c r="I262" s="49">
        <v>12.2</v>
      </c>
      <c r="J262" s="49">
        <v>3.95</v>
      </c>
      <c r="K262" s="49">
        <f t="shared" si="4"/>
        <v>8.6900000000000013</v>
      </c>
      <c r="L262" s="29"/>
    </row>
    <row r="263" spans="1:12" s="29" customFormat="1" ht="25" x14ac:dyDescent="0.25">
      <c r="A263" s="12" t="s">
        <v>1033</v>
      </c>
      <c r="B263" s="28" t="s">
        <v>231</v>
      </c>
      <c r="C263" s="44" t="s">
        <v>232</v>
      </c>
      <c r="D263" s="9">
        <v>6</v>
      </c>
      <c r="E263" s="36">
        <v>207.98481000000004</v>
      </c>
      <c r="F263" s="36" t="s">
        <v>821</v>
      </c>
      <c r="G263" s="49">
        <v>3.5</v>
      </c>
      <c r="H263" s="49">
        <v>11.9</v>
      </c>
      <c r="I263" s="49">
        <v>12.2</v>
      </c>
      <c r="J263" s="49">
        <v>4.3099999999999996</v>
      </c>
      <c r="K263" s="49">
        <f t="shared" si="4"/>
        <v>9.4819999999999993</v>
      </c>
      <c r="L263" s="20"/>
    </row>
    <row r="264" spans="1:12" s="29" customFormat="1" ht="25" x14ac:dyDescent="0.25">
      <c r="A264" s="12" t="s">
        <v>1034</v>
      </c>
      <c r="B264" s="28" t="s">
        <v>233</v>
      </c>
      <c r="C264" s="44" t="s">
        <v>234</v>
      </c>
      <c r="D264" s="9">
        <v>20</v>
      </c>
      <c r="E264" s="36">
        <v>205.06167000000005</v>
      </c>
      <c r="F264" s="36" t="s">
        <v>818</v>
      </c>
      <c r="G264" s="49">
        <v>1.4</v>
      </c>
      <c r="H264" s="49">
        <v>5.4</v>
      </c>
      <c r="I264" s="49">
        <v>7.9</v>
      </c>
      <c r="J264" s="49">
        <v>0.57750000000000001</v>
      </c>
      <c r="K264" s="49">
        <f t="shared" si="4"/>
        <v>1.2705000000000002</v>
      </c>
    </row>
    <row r="265" spans="1:12" s="29" customFormat="1" ht="25" x14ac:dyDescent="0.25">
      <c r="A265" s="12" t="s">
        <v>1035</v>
      </c>
      <c r="B265" s="28" t="s">
        <v>235</v>
      </c>
      <c r="C265" s="44" t="s">
        <v>236</v>
      </c>
      <c r="D265" s="9">
        <v>20</v>
      </c>
      <c r="E265" s="36">
        <v>205.06167000000002</v>
      </c>
      <c r="F265" s="36" t="s">
        <v>818</v>
      </c>
      <c r="G265" s="49">
        <v>1.3</v>
      </c>
      <c r="H265" s="49">
        <v>5.4</v>
      </c>
      <c r="I265" s="49">
        <v>8</v>
      </c>
      <c r="J265" s="49">
        <v>0.55000000000000004</v>
      </c>
      <c r="K265" s="49">
        <f t="shared" si="4"/>
        <v>1.2100000000000002</v>
      </c>
      <c r="L265" s="20"/>
    </row>
    <row r="266" spans="1:12" s="20" customFormat="1" x14ac:dyDescent="0.25">
      <c r="A266" s="12" t="s">
        <v>1063</v>
      </c>
      <c r="B266" s="28" t="s">
        <v>80</v>
      </c>
      <c r="C266" s="44" t="s">
        <v>322</v>
      </c>
      <c r="D266" s="9">
        <v>20</v>
      </c>
      <c r="E266" s="36">
        <v>37.026824999999995</v>
      </c>
      <c r="F266" s="10" t="s">
        <v>818</v>
      </c>
      <c r="G266" s="49">
        <v>2.6</v>
      </c>
      <c r="H266" s="49">
        <v>5.4</v>
      </c>
      <c r="I266" s="49">
        <v>9.4</v>
      </c>
      <c r="J266" s="49">
        <v>0.9</v>
      </c>
      <c r="K266" s="49">
        <f t="shared" si="4"/>
        <v>1.9800000000000002</v>
      </c>
      <c r="L266" s="29"/>
    </row>
    <row r="267" spans="1:12" s="20" customFormat="1" x14ac:dyDescent="0.25">
      <c r="A267" s="12" t="s">
        <v>1064</v>
      </c>
      <c r="B267" s="28" t="s">
        <v>323</v>
      </c>
      <c r="C267" s="44" t="s">
        <v>324</v>
      </c>
      <c r="D267" s="9">
        <v>12</v>
      </c>
      <c r="E267" s="36">
        <v>25.58462535159294</v>
      </c>
      <c r="F267" s="10" t="s">
        <v>818</v>
      </c>
      <c r="G267" s="49">
        <v>1.3</v>
      </c>
      <c r="H267" s="49">
        <v>4.8</v>
      </c>
      <c r="I267" s="49">
        <v>6.4</v>
      </c>
      <c r="J267" s="49">
        <v>0.1</v>
      </c>
      <c r="K267" s="49">
        <f t="shared" si="4"/>
        <v>0.22000000000000003</v>
      </c>
    </row>
    <row r="268" spans="1:12" s="20" customFormat="1" x14ac:dyDescent="0.25">
      <c r="A268" s="12" t="s">
        <v>1065</v>
      </c>
      <c r="B268" s="28" t="s">
        <v>325</v>
      </c>
      <c r="C268" s="44" t="s">
        <v>326</v>
      </c>
      <c r="D268" s="9">
        <v>10</v>
      </c>
      <c r="E268" s="36">
        <v>24.406944571776123</v>
      </c>
      <c r="F268" s="10" t="s">
        <v>821</v>
      </c>
      <c r="G268" s="49">
        <v>3.6</v>
      </c>
      <c r="H268" s="49">
        <v>9.4</v>
      </c>
      <c r="I268" s="49">
        <v>9.9</v>
      </c>
      <c r="J268" s="49">
        <v>2.25</v>
      </c>
      <c r="K268" s="49">
        <f t="shared" si="4"/>
        <v>4.95</v>
      </c>
      <c r="L268" s="29"/>
    </row>
    <row r="269" spans="1:12" s="20" customFormat="1" x14ac:dyDescent="0.25">
      <c r="A269" s="12" t="s">
        <v>1066</v>
      </c>
      <c r="B269" s="28" t="s">
        <v>327</v>
      </c>
      <c r="C269" s="44" t="s">
        <v>328</v>
      </c>
      <c r="D269" s="9">
        <v>6</v>
      </c>
      <c r="E269" s="36">
        <v>37.026825000000009</v>
      </c>
      <c r="F269" s="10" t="s">
        <v>818</v>
      </c>
      <c r="G269" s="49">
        <v>3.5</v>
      </c>
      <c r="H269" s="49">
        <v>11.8</v>
      </c>
      <c r="I269" s="49">
        <v>12.3</v>
      </c>
      <c r="J269" s="49">
        <v>3.25</v>
      </c>
      <c r="K269" s="49">
        <f t="shared" si="4"/>
        <v>7.15</v>
      </c>
    </row>
    <row r="270" spans="1:12" s="20" customFormat="1" x14ac:dyDescent="0.25">
      <c r="A270" s="12" t="s">
        <v>1067</v>
      </c>
      <c r="B270" s="28" t="s">
        <v>329</v>
      </c>
      <c r="C270" s="44" t="s">
        <v>330</v>
      </c>
      <c r="D270" s="9">
        <v>10</v>
      </c>
      <c r="E270" s="36">
        <v>42.073625000000007</v>
      </c>
      <c r="F270" s="10" t="s">
        <v>818</v>
      </c>
      <c r="G270" s="49">
        <v>3.1</v>
      </c>
      <c r="H270" s="49">
        <v>7.6</v>
      </c>
      <c r="I270" s="49">
        <v>9.6</v>
      </c>
      <c r="J270" s="49">
        <v>2.4500000000000002</v>
      </c>
      <c r="K270" s="49">
        <f t="shared" si="4"/>
        <v>5.3900000000000006</v>
      </c>
    </row>
    <row r="271" spans="1:12" s="29" customFormat="1" x14ac:dyDescent="0.25">
      <c r="A271" s="12" t="s">
        <v>1068</v>
      </c>
      <c r="B271" s="28" t="s">
        <v>331</v>
      </c>
      <c r="C271" s="44" t="s">
        <v>332</v>
      </c>
      <c r="D271" s="9">
        <v>15</v>
      </c>
      <c r="E271" s="36">
        <v>86.198639999999997</v>
      </c>
      <c r="F271" s="10" t="s">
        <v>818</v>
      </c>
      <c r="G271" s="49">
        <v>1.4</v>
      </c>
      <c r="H271" s="49">
        <v>3.2</v>
      </c>
      <c r="I271" s="49">
        <v>5.7</v>
      </c>
      <c r="J271" s="49">
        <v>0.21</v>
      </c>
      <c r="K271" s="49">
        <f t="shared" si="4"/>
        <v>0.46200000000000002</v>
      </c>
    </row>
    <row r="272" spans="1:12" s="20" customFormat="1" x14ac:dyDescent="0.25">
      <c r="A272" s="12" t="s">
        <v>1069</v>
      </c>
      <c r="B272" s="28" t="s">
        <v>333</v>
      </c>
      <c r="C272" s="44" t="s">
        <v>334</v>
      </c>
      <c r="D272" s="9">
        <v>15</v>
      </c>
      <c r="E272" s="36">
        <v>86.538540000000012</v>
      </c>
      <c r="F272" s="10" t="s">
        <v>821</v>
      </c>
      <c r="G272" s="49">
        <v>2.5</v>
      </c>
      <c r="H272" s="49">
        <v>4</v>
      </c>
      <c r="I272" s="49">
        <v>6.5</v>
      </c>
      <c r="J272" s="49">
        <v>0.2</v>
      </c>
      <c r="K272" s="49">
        <f t="shared" si="4"/>
        <v>0.44000000000000006</v>
      </c>
    </row>
    <row r="273" spans="1:12" s="20" customFormat="1" x14ac:dyDescent="0.25">
      <c r="A273" s="12" t="s">
        <v>1070</v>
      </c>
      <c r="B273" s="28" t="s">
        <v>335</v>
      </c>
      <c r="C273" s="44" t="s">
        <v>336</v>
      </c>
      <c r="D273" s="9">
        <v>15</v>
      </c>
      <c r="E273" s="36">
        <v>86.538540000000012</v>
      </c>
      <c r="F273" s="10" t="s">
        <v>818</v>
      </c>
      <c r="G273" s="49">
        <v>1.5</v>
      </c>
      <c r="H273" s="49">
        <v>3.2</v>
      </c>
      <c r="I273" s="49">
        <v>5.6</v>
      </c>
      <c r="J273" s="49">
        <v>0.15</v>
      </c>
      <c r="K273" s="49">
        <f t="shared" si="4"/>
        <v>0.33</v>
      </c>
      <c r="L273" s="29"/>
    </row>
    <row r="274" spans="1:12" s="20" customFormat="1" x14ac:dyDescent="0.25">
      <c r="A274" s="12" t="s">
        <v>1071</v>
      </c>
      <c r="B274" s="28" t="s">
        <v>337</v>
      </c>
      <c r="C274" s="44" t="s">
        <v>338</v>
      </c>
      <c r="D274" s="9">
        <v>10</v>
      </c>
      <c r="E274" s="36">
        <v>135.88069000000002</v>
      </c>
      <c r="F274" s="10" t="s">
        <v>821</v>
      </c>
      <c r="G274" s="49">
        <v>2.8</v>
      </c>
      <c r="H274" s="49">
        <v>3.9</v>
      </c>
      <c r="I274" s="49">
        <v>6.5</v>
      </c>
      <c r="J274" s="49">
        <v>0.51</v>
      </c>
      <c r="K274" s="49">
        <f t="shared" si="4"/>
        <v>1.1220000000000001</v>
      </c>
      <c r="L274" s="29"/>
    </row>
    <row r="275" spans="1:12" s="29" customFormat="1" x14ac:dyDescent="0.25">
      <c r="A275" s="12" t="s">
        <v>1072</v>
      </c>
      <c r="B275" s="28" t="s">
        <v>339</v>
      </c>
      <c r="C275" s="44" t="s">
        <v>340</v>
      </c>
      <c r="D275" s="9">
        <v>10</v>
      </c>
      <c r="E275" s="36">
        <v>170.28989999999999</v>
      </c>
      <c r="F275" s="10" t="s">
        <v>821</v>
      </c>
      <c r="G275" s="49">
        <v>2.8</v>
      </c>
      <c r="H275" s="49">
        <v>3.9</v>
      </c>
      <c r="I275" s="49">
        <v>6.5</v>
      </c>
      <c r="J275" s="49">
        <v>0.5</v>
      </c>
      <c r="K275" s="49">
        <f t="shared" si="4"/>
        <v>1.1000000000000001</v>
      </c>
      <c r="L275" s="20"/>
    </row>
    <row r="276" spans="1:12" s="20" customFormat="1" x14ac:dyDescent="0.25">
      <c r="A276" s="12" t="s">
        <v>1073</v>
      </c>
      <c r="B276" s="28" t="s">
        <v>341</v>
      </c>
      <c r="C276" s="44" t="s">
        <v>342</v>
      </c>
      <c r="D276" s="9">
        <v>15</v>
      </c>
      <c r="E276" s="36">
        <v>84.31786000000001</v>
      </c>
      <c r="F276" s="10" t="s">
        <v>821</v>
      </c>
      <c r="G276" s="49">
        <v>1.5</v>
      </c>
      <c r="H276" s="49">
        <v>3.2</v>
      </c>
      <c r="I276" s="49">
        <v>5.7</v>
      </c>
      <c r="J276" s="49">
        <v>0.15</v>
      </c>
      <c r="K276" s="49">
        <f t="shared" si="4"/>
        <v>0.33</v>
      </c>
    </row>
    <row r="277" spans="1:12" s="29" customFormat="1" x14ac:dyDescent="0.25">
      <c r="A277" s="12" t="s">
        <v>1074</v>
      </c>
      <c r="B277" s="28" t="s">
        <v>343</v>
      </c>
      <c r="C277" s="44" t="s">
        <v>344</v>
      </c>
      <c r="D277" s="9">
        <v>15</v>
      </c>
      <c r="E277" s="36">
        <v>138.82233614947128</v>
      </c>
      <c r="F277" s="10" t="s">
        <v>818</v>
      </c>
      <c r="G277" s="49">
        <v>1.5</v>
      </c>
      <c r="H277" s="49">
        <v>3.2</v>
      </c>
      <c r="I277" s="49">
        <v>5.7</v>
      </c>
      <c r="J277" s="49">
        <v>0.15</v>
      </c>
      <c r="K277" s="49">
        <f t="shared" si="4"/>
        <v>0.33</v>
      </c>
      <c r="L277" s="20"/>
    </row>
    <row r="278" spans="1:12" s="20" customFormat="1" x14ac:dyDescent="0.25">
      <c r="A278" s="12" t="s">
        <v>1075</v>
      </c>
      <c r="B278" s="28" t="s">
        <v>345</v>
      </c>
      <c r="C278" s="44" t="s">
        <v>346</v>
      </c>
      <c r="D278" s="9">
        <v>10</v>
      </c>
      <c r="E278" s="36">
        <v>193.98258000000001</v>
      </c>
      <c r="F278" s="10" t="s">
        <v>818</v>
      </c>
      <c r="G278" s="49">
        <v>2.6</v>
      </c>
      <c r="H278" s="49">
        <v>3.8</v>
      </c>
      <c r="I278" s="49">
        <v>9.3000000000000007</v>
      </c>
      <c r="J278" s="49">
        <v>0.3</v>
      </c>
      <c r="K278" s="49">
        <f t="shared" si="4"/>
        <v>0.66</v>
      </c>
    </row>
    <row r="279" spans="1:12" s="29" customFormat="1" x14ac:dyDescent="0.25">
      <c r="A279" s="12" t="s">
        <v>1076</v>
      </c>
      <c r="B279" s="28" t="s">
        <v>133</v>
      </c>
      <c r="C279" s="44" t="s">
        <v>134</v>
      </c>
      <c r="D279" s="9">
        <v>12</v>
      </c>
      <c r="E279" s="36">
        <v>49.546090000000021</v>
      </c>
      <c r="F279" s="10" t="s">
        <v>818</v>
      </c>
      <c r="G279" s="49">
        <v>1.5</v>
      </c>
      <c r="H279" s="49">
        <v>3.1</v>
      </c>
      <c r="I279" s="49">
        <v>5.6</v>
      </c>
      <c r="J279" s="49">
        <v>0.2</v>
      </c>
      <c r="K279" s="49">
        <f t="shared" si="4"/>
        <v>0.44000000000000006</v>
      </c>
    </row>
    <row r="280" spans="1:12" s="20" customFormat="1" ht="25" x14ac:dyDescent="0.25">
      <c r="A280" s="12" t="s">
        <v>1077</v>
      </c>
      <c r="B280" s="28" t="s">
        <v>135</v>
      </c>
      <c r="C280" s="44" t="s">
        <v>136</v>
      </c>
      <c r="D280" s="9">
        <v>10</v>
      </c>
      <c r="E280" s="36">
        <v>172.93100000000001</v>
      </c>
      <c r="F280" s="10" t="s">
        <v>818</v>
      </c>
      <c r="G280" s="49">
        <v>2.5</v>
      </c>
      <c r="H280" s="49">
        <v>3.8</v>
      </c>
      <c r="I280" s="49">
        <v>9.3000000000000007</v>
      </c>
      <c r="J280" s="49">
        <v>0.2</v>
      </c>
      <c r="K280" s="49">
        <f t="shared" si="4"/>
        <v>0.44000000000000006</v>
      </c>
    </row>
    <row r="281" spans="1:12" s="29" customFormat="1" x14ac:dyDescent="0.25">
      <c r="A281" s="12" t="s">
        <v>1078</v>
      </c>
      <c r="B281" s="28" t="s">
        <v>170</v>
      </c>
      <c r="C281" s="44" t="s">
        <v>149</v>
      </c>
      <c r="D281" s="9">
        <v>10</v>
      </c>
      <c r="E281" s="36">
        <v>176.66869000000003</v>
      </c>
      <c r="F281" s="10" t="s">
        <v>821</v>
      </c>
      <c r="G281" s="49">
        <v>2.6</v>
      </c>
      <c r="H281" s="49">
        <v>3.8</v>
      </c>
      <c r="I281" s="49">
        <v>9.3000000000000007</v>
      </c>
      <c r="J281" s="49">
        <v>0.4</v>
      </c>
      <c r="K281" s="49">
        <f t="shared" si="4"/>
        <v>0.88000000000000012</v>
      </c>
      <c r="L281" s="20"/>
    </row>
    <row r="282" spans="1:12" s="20" customFormat="1" ht="25" x14ac:dyDescent="0.25">
      <c r="A282" s="12" t="s">
        <v>1079</v>
      </c>
      <c r="B282" s="28" t="s">
        <v>171</v>
      </c>
      <c r="C282" s="44" t="s">
        <v>152</v>
      </c>
      <c r="D282" s="9">
        <v>18</v>
      </c>
      <c r="E282" s="36">
        <v>58.905699188220645</v>
      </c>
      <c r="F282" s="10" t="s">
        <v>818</v>
      </c>
      <c r="G282" s="49">
        <v>0.8</v>
      </c>
      <c r="H282" s="49">
        <v>2.8</v>
      </c>
      <c r="I282" s="49">
        <v>4.5999999999999996</v>
      </c>
      <c r="J282" s="49">
        <v>0.25</v>
      </c>
      <c r="K282" s="49">
        <f t="shared" si="4"/>
        <v>0.55000000000000004</v>
      </c>
      <c r="L282" s="29"/>
    </row>
    <row r="283" spans="1:12" s="29" customFormat="1" ht="25" x14ac:dyDescent="0.25">
      <c r="A283" s="12" t="s">
        <v>1080</v>
      </c>
      <c r="B283" s="28" t="s">
        <v>803</v>
      </c>
      <c r="C283" s="4" t="s">
        <v>808</v>
      </c>
      <c r="D283" s="31">
        <v>18</v>
      </c>
      <c r="E283" s="36">
        <v>53.24</v>
      </c>
      <c r="F283" s="10" t="s">
        <v>821</v>
      </c>
      <c r="G283" s="49">
        <v>1</v>
      </c>
      <c r="H283" s="49">
        <v>2.7</v>
      </c>
      <c r="I283" s="49">
        <v>4.5999999999999996</v>
      </c>
      <c r="J283" s="49">
        <v>0.25</v>
      </c>
      <c r="K283" s="49">
        <f t="shared" si="4"/>
        <v>0.55000000000000004</v>
      </c>
      <c r="L283" s="20"/>
    </row>
    <row r="284" spans="1:12" s="29" customFormat="1" ht="37.5" x14ac:dyDescent="0.25">
      <c r="A284" s="12" t="s">
        <v>1081</v>
      </c>
      <c r="B284" s="28" t="s">
        <v>172</v>
      </c>
      <c r="C284" s="44" t="s">
        <v>352</v>
      </c>
      <c r="D284" s="9">
        <v>18</v>
      </c>
      <c r="E284" s="36">
        <v>58.663000000000004</v>
      </c>
      <c r="F284" s="10" t="s">
        <v>818</v>
      </c>
      <c r="G284" s="49">
        <v>1</v>
      </c>
      <c r="H284" s="49">
        <v>2.25</v>
      </c>
      <c r="I284" s="49">
        <v>4.5</v>
      </c>
      <c r="J284" s="49">
        <v>0.25</v>
      </c>
      <c r="K284" s="49">
        <f t="shared" si="4"/>
        <v>0.55000000000000004</v>
      </c>
    </row>
    <row r="285" spans="1:12" s="20" customFormat="1" ht="25" x14ac:dyDescent="0.25">
      <c r="A285" s="12" t="s">
        <v>1082</v>
      </c>
      <c r="B285" s="28" t="s">
        <v>173</v>
      </c>
      <c r="C285" s="44" t="s">
        <v>353</v>
      </c>
      <c r="D285" s="9">
        <v>12</v>
      </c>
      <c r="E285" s="36">
        <v>81.687100000000015</v>
      </c>
      <c r="F285" s="10" t="s">
        <v>818</v>
      </c>
      <c r="G285" s="49">
        <v>1.65</v>
      </c>
      <c r="H285" s="49">
        <v>6.7</v>
      </c>
      <c r="I285" s="49">
        <v>4.9000000000000004</v>
      </c>
      <c r="J285" s="49">
        <v>0.65</v>
      </c>
      <c r="K285" s="49">
        <f t="shared" si="4"/>
        <v>1.4300000000000002</v>
      </c>
    </row>
    <row r="286" spans="1:12" s="20" customFormat="1" ht="25" x14ac:dyDescent="0.25">
      <c r="A286" s="12" t="s">
        <v>1083</v>
      </c>
      <c r="B286" s="28" t="s">
        <v>804</v>
      </c>
      <c r="C286" s="4" t="s">
        <v>809</v>
      </c>
      <c r="D286" s="31">
        <v>12</v>
      </c>
      <c r="E286" s="36">
        <v>67.099999999999994</v>
      </c>
      <c r="F286" s="10" t="s">
        <v>819</v>
      </c>
      <c r="G286" s="49">
        <v>1.5</v>
      </c>
      <c r="H286" s="49">
        <v>4.8</v>
      </c>
      <c r="I286" s="49">
        <v>6.9</v>
      </c>
      <c r="J286" s="49">
        <v>0.65</v>
      </c>
      <c r="K286" s="49">
        <f t="shared" si="4"/>
        <v>1.4300000000000002</v>
      </c>
      <c r="L286" s="29"/>
    </row>
    <row r="287" spans="1:12" s="20" customFormat="1" ht="37.5" x14ac:dyDescent="0.25">
      <c r="A287" s="12" t="s">
        <v>1084</v>
      </c>
      <c r="B287" s="28" t="s">
        <v>89</v>
      </c>
      <c r="C287" s="14" t="s">
        <v>566</v>
      </c>
      <c r="D287" s="28">
        <v>4</v>
      </c>
      <c r="E287" s="36">
        <v>356.89499999999998</v>
      </c>
      <c r="F287" s="10" t="s">
        <v>821</v>
      </c>
      <c r="G287" s="49">
        <v>3.1</v>
      </c>
      <c r="H287" s="49">
        <v>9.1999999999999993</v>
      </c>
      <c r="I287" s="49">
        <v>16.8</v>
      </c>
      <c r="J287" s="49">
        <v>5.9</v>
      </c>
      <c r="K287" s="49">
        <f t="shared" si="4"/>
        <v>12.980000000000002</v>
      </c>
    </row>
    <row r="288" spans="1:12" s="20" customFormat="1" x14ac:dyDescent="0.25">
      <c r="A288" s="12" t="s">
        <v>1085</v>
      </c>
      <c r="B288" s="28" t="s">
        <v>663</v>
      </c>
      <c r="C288" s="14" t="s">
        <v>664</v>
      </c>
      <c r="D288" s="12">
        <v>15</v>
      </c>
      <c r="E288" s="36">
        <v>55.13</v>
      </c>
      <c r="F288" s="10" t="s">
        <v>818</v>
      </c>
      <c r="G288" s="49">
        <v>1.5</v>
      </c>
      <c r="H288" s="49">
        <v>3.2</v>
      </c>
      <c r="I288" s="49">
        <v>5.7</v>
      </c>
      <c r="J288" s="49">
        <v>0.2</v>
      </c>
      <c r="K288" s="49">
        <f t="shared" si="4"/>
        <v>0.44000000000000006</v>
      </c>
      <c r="L288" s="29"/>
    </row>
    <row r="289" spans="1:12" s="29" customFormat="1" ht="25" x14ac:dyDescent="0.25">
      <c r="A289" s="12" t="s">
        <v>1086</v>
      </c>
      <c r="B289" s="28" t="s">
        <v>513</v>
      </c>
      <c r="C289" s="44" t="s">
        <v>514</v>
      </c>
      <c r="D289" s="9">
        <v>10</v>
      </c>
      <c r="E289" s="36">
        <v>84.13707500000001</v>
      </c>
      <c r="F289" s="10" t="s">
        <v>821</v>
      </c>
      <c r="G289" s="49">
        <v>2.2000000000000002</v>
      </c>
      <c r="H289" s="49">
        <v>5.2</v>
      </c>
      <c r="I289" s="49">
        <v>9.3000000000000007</v>
      </c>
      <c r="J289" s="49">
        <v>0.93</v>
      </c>
      <c r="K289" s="49">
        <f t="shared" si="4"/>
        <v>2.0460000000000003</v>
      </c>
      <c r="L289" s="20"/>
    </row>
    <row r="290" spans="1:12" s="23" customFormat="1" ht="25" x14ac:dyDescent="0.25">
      <c r="A290" s="12" t="s">
        <v>1241</v>
      </c>
      <c r="B290" s="28" t="s">
        <v>178</v>
      </c>
      <c r="C290" s="14" t="s">
        <v>179</v>
      </c>
      <c r="D290" s="12">
        <v>10</v>
      </c>
      <c r="E290" s="36">
        <v>16.54</v>
      </c>
      <c r="F290" s="10" t="s">
        <v>817</v>
      </c>
      <c r="G290" s="49">
        <v>0.01</v>
      </c>
      <c r="H290" s="49">
        <v>4.5</v>
      </c>
      <c r="I290" s="49">
        <v>6.25</v>
      </c>
      <c r="J290" s="49">
        <v>7.0000000000000007E-2</v>
      </c>
      <c r="K290" s="49">
        <f t="shared" si="4"/>
        <v>0.15400000000000003</v>
      </c>
      <c r="L290" s="29"/>
    </row>
    <row r="291" spans="1:12" s="23" customFormat="1" ht="37.5" x14ac:dyDescent="0.25">
      <c r="A291" s="12" t="s">
        <v>1087</v>
      </c>
      <c r="B291" s="28" t="s">
        <v>391</v>
      </c>
      <c r="C291" s="14" t="s">
        <v>137</v>
      </c>
      <c r="D291" s="12">
        <v>20</v>
      </c>
      <c r="E291" s="36">
        <v>30.300958171812752</v>
      </c>
      <c r="F291" s="10" t="s">
        <v>817</v>
      </c>
      <c r="G291" s="49">
        <v>0.9</v>
      </c>
      <c r="H291" s="49">
        <v>3.4</v>
      </c>
      <c r="I291" s="49">
        <v>5.8</v>
      </c>
      <c r="J291" s="49">
        <v>0.15</v>
      </c>
      <c r="K291" s="49">
        <f t="shared" si="4"/>
        <v>0.33</v>
      </c>
      <c r="L291" s="20"/>
    </row>
    <row r="292" spans="1:12" s="29" customFormat="1" ht="25" x14ac:dyDescent="0.25">
      <c r="A292" s="12" t="s">
        <v>1088</v>
      </c>
      <c r="B292" s="28" t="s">
        <v>501</v>
      </c>
      <c r="C292" s="14" t="s">
        <v>796</v>
      </c>
      <c r="D292" s="12">
        <v>12</v>
      </c>
      <c r="E292" s="36">
        <v>134.462625</v>
      </c>
      <c r="F292" s="10" t="s">
        <v>819</v>
      </c>
      <c r="G292" s="49">
        <v>1.3</v>
      </c>
      <c r="H292" s="49">
        <v>4.0999999999999996</v>
      </c>
      <c r="I292" s="49">
        <v>5.3</v>
      </c>
      <c r="J292" s="49">
        <v>0.25</v>
      </c>
      <c r="K292" s="49">
        <f t="shared" si="4"/>
        <v>0.55000000000000004</v>
      </c>
    </row>
    <row r="293" spans="1:12" s="29" customFormat="1" x14ac:dyDescent="0.25">
      <c r="A293" s="12">
        <v>88030744</v>
      </c>
      <c r="B293" s="28" t="s">
        <v>1492</v>
      </c>
      <c r="C293" s="14" t="s">
        <v>1496</v>
      </c>
      <c r="D293" s="28">
        <v>48</v>
      </c>
      <c r="E293" s="36">
        <v>68.437200000000004</v>
      </c>
      <c r="F293" s="10" t="s">
        <v>819</v>
      </c>
      <c r="G293" s="49">
        <v>0.9</v>
      </c>
      <c r="H293" s="49">
        <v>2.1</v>
      </c>
      <c r="I293" s="49">
        <v>3.2</v>
      </c>
      <c r="J293" s="49">
        <v>0.01</v>
      </c>
      <c r="K293" s="49">
        <f t="shared" si="4"/>
        <v>2.2000000000000002E-2</v>
      </c>
    </row>
    <row r="294" spans="1:12" s="29" customFormat="1" x14ac:dyDescent="0.25">
      <c r="A294" s="12">
        <v>88030754</v>
      </c>
      <c r="B294" s="28" t="s">
        <v>1497</v>
      </c>
      <c r="C294" s="14" t="s">
        <v>1498</v>
      </c>
      <c r="D294" s="28">
        <v>48</v>
      </c>
      <c r="E294" s="36">
        <v>68.437200000000004</v>
      </c>
      <c r="F294" s="10" t="s">
        <v>819</v>
      </c>
      <c r="G294" s="49">
        <v>3.1</v>
      </c>
      <c r="H294" s="49">
        <v>1</v>
      </c>
      <c r="I294" s="49">
        <v>2.1</v>
      </c>
      <c r="J294" s="49">
        <v>0.1</v>
      </c>
      <c r="K294" s="49">
        <f t="shared" si="4"/>
        <v>0.22000000000000003</v>
      </c>
    </row>
    <row r="295" spans="1:12" s="29" customFormat="1" x14ac:dyDescent="0.25">
      <c r="A295" s="12" t="s">
        <v>1407</v>
      </c>
      <c r="B295" s="28" t="s">
        <v>1403</v>
      </c>
      <c r="C295" s="14" t="s">
        <v>1404</v>
      </c>
      <c r="D295" s="28">
        <v>48</v>
      </c>
      <c r="E295" s="36">
        <v>105.93</v>
      </c>
      <c r="F295" s="10" t="s">
        <v>819</v>
      </c>
      <c r="G295" s="49">
        <v>1.2</v>
      </c>
      <c r="H295" s="49">
        <v>2.5</v>
      </c>
      <c r="I295" s="49">
        <v>3.9</v>
      </c>
      <c r="J295" s="49">
        <v>0.1</v>
      </c>
      <c r="K295" s="49">
        <f t="shared" si="4"/>
        <v>0.22000000000000003</v>
      </c>
      <c r="L295" s="50"/>
    </row>
    <row r="296" spans="1:12" s="20" customFormat="1" x14ac:dyDescent="0.25">
      <c r="A296" s="12" t="s">
        <v>1408</v>
      </c>
      <c r="B296" s="28" t="s">
        <v>1405</v>
      </c>
      <c r="C296" s="14" t="s">
        <v>1406</v>
      </c>
      <c r="D296" s="28">
        <v>48</v>
      </c>
      <c r="E296" s="36">
        <v>105.93</v>
      </c>
      <c r="F296" s="10" t="s">
        <v>819</v>
      </c>
      <c r="G296" s="49">
        <v>1.2</v>
      </c>
      <c r="H296" s="49">
        <v>2.5</v>
      </c>
      <c r="I296" s="49">
        <v>3.9</v>
      </c>
      <c r="J296" s="49">
        <v>0.1</v>
      </c>
      <c r="K296" s="49">
        <f t="shared" si="4"/>
        <v>0.22000000000000003</v>
      </c>
      <c r="L296" s="29"/>
    </row>
    <row r="297" spans="1:12" s="29" customFormat="1" x14ac:dyDescent="0.25">
      <c r="A297" s="12">
        <v>88030763</v>
      </c>
      <c r="B297" s="28" t="s">
        <v>1475</v>
      </c>
      <c r="C297" s="14" t="s">
        <v>748</v>
      </c>
      <c r="D297" s="12">
        <v>48</v>
      </c>
      <c r="E297" s="36">
        <v>72</v>
      </c>
      <c r="F297" s="10" t="s">
        <v>1587</v>
      </c>
      <c r="G297" s="49">
        <v>3.7</v>
      </c>
      <c r="H297" s="49">
        <v>1.5</v>
      </c>
      <c r="I297" s="49">
        <v>2.5</v>
      </c>
      <c r="J297" s="49">
        <v>0.2</v>
      </c>
      <c r="K297" s="49">
        <f t="shared" si="4"/>
        <v>0.44000000000000006</v>
      </c>
    </row>
    <row r="298" spans="1:12" s="23" customFormat="1" ht="25" x14ac:dyDescent="0.25">
      <c r="A298" s="32">
        <v>88030728</v>
      </c>
      <c r="B298" s="32" t="s">
        <v>1415</v>
      </c>
      <c r="C298" s="17" t="s">
        <v>1489</v>
      </c>
      <c r="D298" s="16">
        <v>48</v>
      </c>
      <c r="E298" s="63">
        <v>150</v>
      </c>
      <c r="F298" s="19" t="s">
        <v>1527</v>
      </c>
      <c r="G298" s="64">
        <v>2.1</v>
      </c>
      <c r="H298" s="64">
        <v>3.5</v>
      </c>
      <c r="I298" s="64">
        <v>4.8</v>
      </c>
      <c r="J298" s="64">
        <v>0.55000000000000004</v>
      </c>
      <c r="K298" s="64">
        <f t="shared" si="4"/>
        <v>1.2100000000000002</v>
      </c>
    </row>
    <row r="299" spans="1:12" s="20" customFormat="1" x14ac:dyDescent="0.25">
      <c r="A299" s="40">
        <v>80000867</v>
      </c>
      <c r="B299" s="31" t="s">
        <v>1410</v>
      </c>
      <c r="C299" s="4" t="s">
        <v>1420</v>
      </c>
      <c r="D299" s="31">
        <v>24</v>
      </c>
      <c r="E299" s="36">
        <v>171.18930000000003</v>
      </c>
      <c r="F299" s="10" t="s">
        <v>1527</v>
      </c>
      <c r="G299" s="49">
        <v>2.2999999999999998</v>
      </c>
      <c r="H299" s="49">
        <v>4.8</v>
      </c>
      <c r="I299" s="49">
        <v>5</v>
      </c>
      <c r="J299" s="49">
        <v>0.4</v>
      </c>
      <c r="K299" s="49">
        <f t="shared" si="4"/>
        <v>0.88000000000000012</v>
      </c>
      <c r="L299" s="29"/>
    </row>
    <row r="300" spans="1:12" s="23" customFormat="1" ht="25" x14ac:dyDescent="0.25">
      <c r="A300" s="16">
        <v>88030675</v>
      </c>
      <c r="B300" s="16" t="s">
        <v>1577</v>
      </c>
      <c r="C300" s="17" t="s">
        <v>1584</v>
      </c>
      <c r="D300" s="16">
        <v>6</v>
      </c>
      <c r="E300" s="63">
        <v>192</v>
      </c>
      <c r="F300" s="19" t="s">
        <v>1527</v>
      </c>
      <c r="G300" s="64">
        <v>2.6</v>
      </c>
      <c r="H300" s="64">
        <v>6.6</v>
      </c>
      <c r="I300" s="64">
        <v>6.7</v>
      </c>
      <c r="J300" s="64">
        <v>0.8</v>
      </c>
      <c r="K300" s="64">
        <f t="shared" si="4"/>
        <v>1.7600000000000002</v>
      </c>
    </row>
    <row r="301" spans="1:12" s="20" customFormat="1" x14ac:dyDescent="0.25">
      <c r="A301" s="12">
        <v>88030457</v>
      </c>
      <c r="B301" s="28" t="s">
        <v>1267</v>
      </c>
      <c r="C301" s="14" t="s">
        <v>1268</v>
      </c>
      <c r="D301" s="12">
        <v>6</v>
      </c>
      <c r="E301" s="36">
        <v>174.08900000000003</v>
      </c>
      <c r="F301" s="10" t="s">
        <v>1587</v>
      </c>
      <c r="G301" s="49">
        <v>3</v>
      </c>
      <c r="H301" s="49">
        <v>7.6</v>
      </c>
      <c r="I301" s="49">
        <v>11.6</v>
      </c>
      <c r="J301" s="49">
        <v>1.75</v>
      </c>
      <c r="K301" s="49">
        <f t="shared" si="4"/>
        <v>3.8500000000000005</v>
      </c>
      <c r="L301" s="29"/>
    </row>
    <row r="302" spans="1:12" s="20" customFormat="1" x14ac:dyDescent="0.25">
      <c r="A302" s="40">
        <v>88030716</v>
      </c>
      <c r="B302" s="31" t="s">
        <v>1568</v>
      </c>
      <c r="C302" s="4" t="s">
        <v>1569</v>
      </c>
      <c r="D302" s="31">
        <v>24</v>
      </c>
      <c r="E302" s="36">
        <v>192</v>
      </c>
      <c r="F302" s="10" t="s">
        <v>819</v>
      </c>
      <c r="G302" s="49">
        <v>3.3</v>
      </c>
      <c r="H302" s="49">
        <v>2.9</v>
      </c>
      <c r="I302" s="49">
        <v>6.7</v>
      </c>
      <c r="J302" s="49">
        <v>0.8</v>
      </c>
      <c r="K302" s="49">
        <f t="shared" si="4"/>
        <v>1.7600000000000002</v>
      </c>
      <c r="L302" s="29"/>
    </row>
    <row r="303" spans="1:12" s="29" customFormat="1" x14ac:dyDescent="0.25">
      <c r="A303" s="12" t="s">
        <v>1089</v>
      </c>
      <c r="B303" s="28" t="s">
        <v>731</v>
      </c>
      <c r="C303" s="14" t="s">
        <v>732</v>
      </c>
      <c r="D303" s="12">
        <v>6</v>
      </c>
      <c r="E303" s="36">
        <v>112.33930000000002</v>
      </c>
      <c r="F303" s="10" t="s">
        <v>1587</v>
      </c>
      <c r="G303" s="49">
        <v>1.5</v>
      </c>
      <c r="H303" s="49">
        <v>2.5</v>
      </c>
      <c r="I303" s="49">
        <v>3.8</v>
      </c>
      <c r="J303" s="49">
        <v>0.15</v>
      </c>
      <c r="K303" s="49">
        <f t="shared" si="4"/>
        <v>0.33</v>
      </c>
    </row>
    <row r="304" spans="1:12" s="20" customFormat="1" ht="25" x14ac:dyDescent="0.25">
      <c r="A304" s="32">
        <v>88030397</v>
      </c>
      <c r="B304" s="28" t="s">
        <v>1266</v>
      </c>
      <c r="C304" s="14" t="s">
        <v>1269</v>
      </c>
      <c r="D304" s="12">
        <v>4</v>
      </c>
      <c r="E304" s="36">
        <v>313.45650000000001</v>
      </c>
      <c r="F304" s="10" t="s">
        <v>1587</v>
      </c>
      <c r="G304" s="49">
        <v>2.8</v>
      </c>
      <c r="H304" s="49">
        <v>11.6</v>
      </c>
      <c r="I304" s="49">
        <v>11.7</v>
      </c>
      <c r="J304" s="49">
        <v>3.2</v>
      </c>
      <c r="K304" s="49">
        <f t="shared" si="4"/>
        <v>7.0400000000000009</v>
      </c>
      <c r="L304" s="29"/>
    </row>
    <row r="305" spans="1:12" s="20" customFormat="1" ht="25" x14ac:dyDescent="0.25">
      <c r="A305" s="12" t="s">
        <v>1274</v>
      </c>
      <c r="B305" s="28" t="s">
        <v>1273</v>
      </c>
      <c r="C305" s="14" t="s">
        <v>730</v>
      </c>
      <c r="D305" s="12">
        <v>12</v>
      </c>
      <c r="E305" s="36">
        <v>145.27390000000003</v>
      </c>
      <c r="F305" s="10" t="s">
        <v>819</v>
      </c>
      <c r="G305" s="49">
        <v>2.6</v>
      </c>
      <c r="H305" s="49">
        <v>3.1</v>
      </c>
      <c r="I305" s="49">
        <v>3.7</v>
      </c>
      <c r="J305" s="49">
        <v>0.35</v>
      </c>
      <c r="K305" s="49">
        <f t="shared" si="4"/>
        <v>0.77</v>
      </c>
      <c r="L305" s="29"/>
    </row>
    <row r="306" spans="1:12" s="29" customFormat="1" x14ac:dyDescent="0.25">
      <c r="A306" s="12" t="s">
        <v>1090</v>
      </c>
      <c r="B306" s="28" t="s">
        <v>735</v>
      </c>
      <c r="C306" s="14" t="s">
        <v>736</v>
      </c>
      <c r="D306" s="12">
        <v>6</v>
      </c>
      <c r="E306" s="36">
        <v>230.29610000000002</v>
      </c>
      <c r="F306" s="10" t="s">
        <v>819</v>
      </c>
      <c r="G306" s="49">
        <v>3.1</v>
      </c>
      <c r="H306" s="49">
        <v>7.4</v>
      </c>
      <c r="I306" s="49">
        <v>11.7</v>
      </c>
      <c r="J306" s="49">
        <v>2.08</v>
      </c>
      <c r="K306" s="49">
        <f t="shared" si="4"/>
        <v>4.5760000000000005</v>
      </c>
    </row>
    <row r="307" spans="1:12" s="29" customFormat="1" x14ac:dyDescent="0.25">
      <c r="A307" s="12" t="s">
        <v>1091</v>
      </c>
      <c r="B307" s="28" t="s">
        <v>827</v>
      </c>
      <c r="C307" s="17" t="s">
        <v>733</v>
      </c>
      <c r="D307" s="28">
        <v>25</v>
      </c>
      <c r="E307" s="36">
        <v>185.3775</v>
      </c>
      <c r="F307" s="10" t="s">
        <v>1587</v>
      </c>
      <c r="G307" s="49">
        <v>1.8</v>
      </c>
      <c r="H307" s="49">
        <v>2.7</v>
      </c>
      <c r="I307" s="49">
        <v>4.4000000000000004</v>
      </c>
      <c r="J307" s="49">
        <v>0.313</v>
      </c>
      <c r="K307" s="49">
        <f t="shared" si="4"/>
        <v>0.6886000000000001</v>
      </c>
      <c r="L307" s="20"/>
    </row>
    <row r="308" spans="1:12" s="23" customFormat="1" x14ac:dyDescent="0.25">
      <c r="A308" s="12" t="s">
        <v>1092</v>
      </c>
      <c r="B308" s="28" t="s">
        <v>737</v>
      </c>
      <c r="C308" s="14" t="s">
        <v>738</v>
      </c>
      <c r="D308" s="12">
        <v>12</v>
      </c>
      <c r="E308" s="36">
        <v>112.33930000000002</v>
      </c>
      <c r="F308" s="10" t="s">
        <v>1587</v>
      </c>
      <c r="G308" s="49">
        <v>1.8</v>
      </c>
      <c r="H308" s="49">
        <v>3.1</v>
      </c>
      <c r="I308" s="49">
        <v>4.4000000000000004</v>
      </c>
      <c r="J308" s="49">
        <v>0.2</v>
      </c>
      <c r="K308" s="49">
        <f t="shared" si="4"/>
        <v>0.44000000000000006</v>
      </c>
      <c r="L308" s="20"/>
    </row>
    <row r="309" spans="1:12" s="23" customFormat="1" x14ac:dyDescent="0.25">
      <c r="A309" s="12" t="s">
        <v>1093</v>
      </c>
      <c r="B309" s="28" t="s">
        <v>739</v>
      </c>
      <c r="C309" s="14" t="s">
        <v>740</v>
      </c>
      <c r="D309" s="12">
        <v>48</v>
      </c>
      <c r="E309" s="36">
        <v>85.075700000000012</v>
      </c>
      <c r="F309" s="10" t="s">
        <v>819</v>
      </c>
      <c r="G309" s="49">
        <v>0.5</v>
      </c>
      <c r="H309" s="49">
        <v>3.75</v>
      </c>
      <c r="I309" s="49">
        <v>5.25</v>
      </c>
      <c r="J309" s="49">
        <v>0.15</v>
      </c>
      <c r="K309" s="49">
        <f t="shared" si="4"/>
        <v>0.33</v>
      </c>
      <c r="L309" s="29"/>
    </row>
    <row r="310" spans="1:12" s="29" customFormat="1" x14ac:dyDescent="0.25">
      <c r="A310" s="12">
        <v>88030615</v>
      </c>
      <c r="B310" s="28" t="s">
        <v>1474</v>
      </c>
      <c r="C310" s="14" t="s">
        <v>734</v>
      </c>
      <c r="D310" s="12">
        <v>20</v>
      </c>
      <c r="E310" s="36">
        <v>178.8612</v>
      </c>
      <c r="F310" s="10" t="s">
        <v>820</v>
      </c>
      <c r="G310" s="49">
        <v>5.25</v>
      </c>
      <c r="H310" s="49">
        <v>5.25</v>
      </c>
      <c r="I310" s="49">
        <v>5.25</v>
      </c>
      <c r="J310" s="49">
        <v>0.65</v>
      </c>
      <c r="K310" s="49">
        <f t="shared" si="4"/>
        <v>1.4300000000000002</v>
      </c>
      <c r="L310" s="20"/>
    </row>
    <row r="311" spans="1:12" s="29" customFormat="1" ht="25" x14ac:dyDescent="0.25">
      <c r="A311" s="12" t="s">
        <v>1094</v>
      </c>
      <c r="B311" s="28" t="s">
        <v>790</v>
      </c>
      <c r="C311" s="17" t="s">
        <v>791</v>
      </c>
      <c r="D311" s="28">
        <v>6</v>
      </c>
      <c r="E311" s="36">
        <v>262.89900000000006</v>
      </c>
      <c r="F311" s="10" t="s">
        <v>1587</v>
      </c>
      <c r="G311" s="49">
        <v>2.8</v>
      </c>
      <c r="H311" s="49">
        <v>3.1</v>
      </c>
      <c r="I311" s="49">
        <v>5.8</v>
      </c>
      <c r="J311" s="49">
        <v>0.45</v>
      </c>
      <c r="K311" s="49">
        <f t="shared" si="4"/>
        <v>0.9900000000000001</v>
      </c>
    </row>
    <row r="312" spans="1:12" s="29" customFormat="1" x14ac:dyDescent="0.25">
      <c r="A312" s="12" t="s">
        <v>1095</v>
      </c>
      <c r="B312" s="28" t="s">
        <v>741</v>
      </c>
      <c r="C312" s="14" t="s">
        <v>742</v>
      </c>
      <c r="D312" s="12">
        <v>12</v>
      </c>
      <c r="E312" s="36">
        <v>105.98350000000001</v>
      </c>
      <c r="F312" s="10" t="s">
        <v>819</v>
      </c>
      <c r="G312" s="49">
        <v>1.5</v>
      </c>
      <c r="H312" s="49">
        <v>1.8</v>
      </c>
      <c r="I312" s="49">
        <v>5.9</v>
      </c>
      <c r="J312" s="49">
        <v>0.248</v>
      </c>
      <c r="K312" s="49">
        <f t="shared" si="4"/>
        <v>0.54560000000000008</v>
      </c>
      <c r="L312" s="20"/>
    </row>
    <row r="313" spans="1:12" s="23" customFormat="1" x14ac:dyDescent="0.25">
      <c r="A313" s="32">
        <v>88030612</v>
      </c>
      <c r="B313" s="39" t="s">
        <v>1425</v>
      </c>
      <c r="C313" s="41" t="s">
        <v>1458</v>
      </c>
      <c r="D313" s="31">
        <v>20</v>
      </c>
      <c r="E313" s="36">
        <v>181.9</v>
      </c>
      <c r="F313" s="10" t="s">
        <v>820</v>
      </c>
      <c r="G313" s="49">
        <v>2.9</v>
      </c>
      <c r="H313" s="49">
        <v>5.3</v>
      </c>
      <c r="I313" s="49">
        <v>5.3</v>
      </c>
      <c r="J313" s="49">
        <v>0.75</v>
      </c>
      <c r="K313" s="49">
        <f t="shared" si="4"/>
        <v>1.6500000000000001</v>
      </c>
      <c r="L313" s="20"/>
    </row>
    <row r="314" spans="1:12" s="23" customFormat="1" x14ac:dyDescent="0.25">
      <c r="A314" s="12" t="s">
        <v>1096</v>
      </c>
      <c r="B314" s="28" t="s">
        <v>743</v>
      </c>
      <c r="C314" s="14" t="s">
        <v>744</v>
      </c>
      <c r="D314" s="12">
        <v>48</v>
      </c>
      <c r="E314" s="36">
        <v>85.653500000000008</v>
      </c>
      <c r="F314" s="10" t="s">
        <v>819</v>
      </c>
      <c r="G314" s="49">
        <v>1.4</v>
      </c>
      <c r="H314" s="49">
        <v>2.2999999999999998</v>
      </c>
      <c r="I314" s="49">
        <v>3.1</v>
      </c>
      <c r="J314" s="49">
        <v>0.121</v>
      </c>
      <c r="K314" s="49">
        <f t="shared" si="4"/>
        <v>0.26619999999999999</v>
      </c>
    </row>
    <row r="315" spans="1:12" s="23" customFormat="1" x14ac:dyDescent="0.25">
      <c r="A315" s="12" t="s">
        <v>1097</v>
      </c>
      <c r="B315" s="28" t="s">
        <v>745</v>
      </c>
      <c r="C315" s="14" t="s">
        <v>746</v>
      </c>
      <c r="D315" s="12">
        <v>48</v>
      </c>
      <c r="E315" s="36">
        <v>65.676600000000008</v>
      </c>
      <c r="F315" s="10" t="s">
        <v>819</v>
      </c>
      <c r="G315" s="49">
        <v>1.4</v>
      </c>
      <c r="H315" s="49">
        <v>2.1</v>
      </c>
      <c r="I315" s="49">
        <v>2.6</v>
      </c>
      <c r="J315" s="49">
        <v>9.06E-2</v>
      </c>
      <c r="K315" s="49">
        <f t="shared" si="4"/>
        <v>0.19932000000000002</v>
      </c>
      <c r="L315" s="20"/>
    </row>
    <row r="316" spans="1:12" s="29" customFormat="1" ht="37.5" x14ac:dyDescent="0.25">
      <c r="A316" s="12" t="s">
        <v>1098</v>
      </c>
      <c r="B316" s="28" t="s">
        <v>799</v>
      </c>
      <c r="C316" s="17" t="s">
        <v>800</v>
      </c>
      <c r="D316" s="28">
        <v>6</v>
      </c>
      <c r="E316" s="36">
        <v>670.72950000000003</v>
      </c>
      <c r="F316" s="10" t="s">
        <v>818</v>
      </c>
      <c r="G316" s="49">
        <v>6.4</v>
      </c>
      <c r="H316" s="49">
        <v>5.9</v>
      </c>
      <c r="I316" s="49">
        <v>6.6</v>
      </c>
      <c r="J316" s="49">
        <v>2.1749999999999998</v>
      </c>
      <c r="K316" s="49">
        <f t="shared" si="4"/>
        <v>4.7850000000000001</v>
      </c>
      <c r="L316" s="20"/>
    </row>
    <row r="317" spans="1:12" s="20" customFormat="1" x14ac:dyDescent="0.25">
      <c r="A317" s="12" t="s">
        <v>1242</v>
      </c>
      <c r="B317" s="28" t="s">
        <v>747</v>
      </c>
      <c r="C317" s="14" t="s">
        <v>748</v>
      </c>
      <c r="D317" s="12">
        <v>48</v>
      </c>
      <c r="E317" s="36">
        <v>64.724299999999999</v>
      </c>
      <c r="F317" s="10" t="s">
        <v>821</v>
      </c>
      <c r="G317" s="49">
        <v>1.3</v>
      </c>
      <c r="H317" s="49">
        <v>2.5</v>
      </c>
      <c r="I317" s="49">
        <v>3.9</v>
      </c>
      <c r="J317" s="49">
        <v>0.216</v>
      </c>
      <c r="K317" s="49">
        <f t="shared" si="4"/>
        <v>0.47520000000000001</v>
      </c>
    </row>
    <row r="318" spans="1:12" s="20" customFormat="1" x14ac:dyDescent="0.25">
      <c r="A318" s="12" t="s">
        <v>1099</v>
      </c>
      <c r="B318" s="28" t="s">
        <v>813</v>
      </c>
      <c r="C318" s="14" t="s">
        <v>814</v>
      </c>
      <c r="D318" s="28">
        <v>48</v>
      </c>
      <c r="E318" s="36">
        <v>64.713600000000014</v>
      </c>
      <c r="F318" s="10" t="s">
        <v>1587</v>
      </c>
      <c r="G318" s="49">
        <v>1.5</v>
      </c>
      <c r="H318" s="49">
        <v>2.6</v>
      </c>
      <c r="I318" s="49">
        <v>3.8</v>
      </c>
      <c r="J318" s="49">
        <v>0.21199999999999999</v>
      </c>
      <c r="K318" s="49">
        <f t="shared" si="4"/>
        <v>0.46640000000000004</v>
      </c>
    </row>
    <row r="319" spans="1:12" s="29" customFormat="1" x14ac:dyDescent="0.25">
      <c r="A319" s="12" t="s">
        <v>1100</v>
      </c>
      <c r="B319" s="28" t="s">
        <v>749</v>
      </c>
      <c r="C319" s="14" t="s">
        <v>750</v>
      </c>
      <c r="D319" s="12">
        <v>48</v>
      </c>
      <c r="E319" s="36">
        <v>57.608800000000009</v>
      </c>
      <c r="F319" s="10" t="s">
        <v>819</v>
      </c>
      <c r="G319" s="49">
        <v>1.4</v>
      </c>
      <c r="H319" s="49">
        <v>2.4</v>
      </c>
      <c r="I319" s="49">
        <v>3</v>
      </c>
      <c r="J319" s="49">
        <v>0.13</v>
      </c>
      <c r="K319" s="49">
        <f t="shared" si="4"/>
        <v>0.28600000000000003</v>
      </c>
      <c r="L319" s="20"/>
    </row>
    <row r="320" spans="1:12" s="20" customFormat="1" ht="25" x14ac:dyDescent="0.25">
      <c r="A320" s="12" t="s">
        <v>1101</v>
      </c>
      <c r="B320" s="28" t="s">
        <v>751</v>
      </c>
      <c r="C320" s="14" t="s">
        <v>752</v>
      </c>
      <c r="D320" s="12">
        <v>4</v>
      </c>
      <c r="E320" s="36">
        <v>132.76560000000001</v>
      </c>
      <c r="F320" s="10" t="s">
        <v>1587</v>
      </c>
      <c r="G320" s="49">
        <v>2.4</v>
      </c>
      <c r="H320" s="49">
        <v>3.4</v>
      </c>
      <c r="I320" s="49">
        <v>4.7</v>
      </c>
      <c r="J320" s="49">
        <v>0.4375</v>
      </c>
      <c r="K320" s="49">
        <f t="shared" si="4"/>
        <v>0.96250000000000013</v>
      </c>
    </row>
    <row r="321" spans="1:12" s="20" customFormat="1" ht="25" x14ac:dyDescent="0.25">
      <c r="A321" s="12" t="s">
        <v>1102</v>
      </c>
      <c r="B321" s="28" t="s">
        <v>753</v>
      </c>
      <c r="C321" s="14" t="s">
        <v>754</v>
      </c>
      <c r="D321" s="12">
        <v>6</v>
      </c>
      <c r="E321" s="36">
        <v>170.21560000000002</v>
      </c>
      <c r="F321" s="10" t="s">
        <v>1587</v>
      </c>
      <c r="G321" s="49">
        <v>2.5</v>
      </c>
      <c r="H321" s="49">
        <v>3.3</v>
      </c>
      <c r="I321" s="49">
        <v>4.8</v>
      </c>
      <c r="J321" s="49">
        <v>0.433</v>
      </c>
      <c r="K321" s="49">
        <f t="shared" si="4"/>
        <v>0.95260000000000011</v>
      </c>
    </row>
    <row r="322" spans="1:12" s="20" customFormat="1" x14ac:dyDescent="0.25">
      <c r="A322" s="12" t="s">
        <v>1103</v>
      </c>
      <c r="B322" s="28" t="s">
        <v>755</v>
      </c>
      <c r="C322" s="14" t="s">
        <v>756</v>
      </c>
      <c r="D322" s="12">
        <v>12</v>
      </c>
      <c r="E322" s="36">
        <v>111.76150000000001</v>
      </c>
      <c r="F322" s="10" t="s">
        <v>818</v>
      </c>
      <c r="G322" s="49">
        <v>1.8</v>
      </c>
      <c r="H322" s="49">
        <v>2.9</v>
      </c>
      <c r="I322" s="49">
        <v>6</v>
      </c>
      <c r="J322" s="49">
        <v>0.42199999999999999</v>
      </c>
      <c r="K322" s="49">
        <f t="shared" si="4"/>
        <v>0.9284</v>
      </c>
    </row>
    <row r="323" spans="1:12" s="20" customFormat="1" x14ac:dyDescent="0.25">
      <c r="A323" s="12" t="s">
        <v>1104</v>
      </c>
      <c r="B323" s="28" t="s">
        <v>757</v>
      </c>
      <c r="C323" s="14" t="s">
        <v>758</v>
      </c>
      <c r="D323" s="12">
        <v>6</v>
      </c>
      <c r="E323" s="36">
        <v>381.78000000000003</v>
      </c>
      <c r="F323" s="10" t="s">
        <v>1587</v>
      </c>
      <c r="G323" s="49">
        <v>5.6</v>
      </c>
      <c r="H323" s="49">
        <v>6</v>
      </c>
      <c r="I323" s="49">
        <v>6</v>
      </c>
      <c r="J323" s="49">
        <v>2.0499999999999998</v>
      </c>
      <c r="K323" s="49">
        <f t="shared" ref="K323:K386" si="5">J323*2.2</f>
        <v>4.51</v>
      </c>
    </row>
    <row r="324" spans="1:12" s="20" customFormat="1" ht="25" x14ac:dyDescent="0.25">
      <c r="A324" s="32">
        <v>88030347</v>
      </c>
      <c r="B324" s="39" t="s">
        <v>1350</v>
      </c>
      <c r="C324" s="41" t="s">
        <v>1351</v>
      </c>
      <c r="D324" s="31">
        <v>50</v>
      </c>
      <c r="E324" s="36">
        <v>5.9340000000000002</v>
      </c>
      <c r="F324" s="10" t="s">
        <v>819</v>
      </c>
      <c r="G324" s="49">
        <v>2.25</v>
      </c>
      <c r="H324" s="49">
        <v>1.75</v>
      </c>
      <c r="I324" s="49">
        <v>2.25</v>
      </c>
      <c r="J324" s="49">
        <v>0.08</v>
      </c>
      <c r="K324" s="49">
        <f t="shared" si="5"/>
        <v>0.17600000000000002</v>
      </c>
    </row>
    <row r="325" spans="1:12" s="23" customFormat="1" ht="25" x14ac:dyDescent="0.25">
      <c r="A325" s="32">
        <v>88030346</v>
      </c>
      <c r="B325" s="32" t="s">
        <v>1331</v>
      </c>
      <c r="C325" s="41" t="s">
        <v>1332</v>
      </c>
      <c r="D325" s="40">
        <v>25</v>
      </c>
      <c r="E325" s="63">
        <v>10.08</v>
      </c>
      <c r="F325" s="19" t="s">
        <v>819</v>
      </c>
      <c r="G325" s="64">
        <v>1.3</v>
      </c>
      <c r="H325" s="64">
        <v>2.4</v>
      </c>
      <c r="I325" s="64">
        <v>3.8</v>
      </c>
      <c r="J325" s="64">
        <v>0.1</v>
      </c>
      <c r="K325" s="64">
        <f t="shared" si="5"/>
        <v>0.22000000000000003</v>
      </c>
    </row>
    <row r="326" spans="1:12" s="23" customFormat="1" ht="25" x14ac:dyDescent="0.25">
      <c r="A326" s="32">
        <v>88030348</v>
      </c>
      <c r="B326" s="32" t="s">
        <v>1333</v>
      </c>
      <c r="C326" s="41" t="s">
        <v>1334</v>
      </c>
      <c r="D326" s="40">
        <v>30</v>
      </c>
      <c r="E326" s="63">
        <v>11.34</v>
      </c>
      <c r="F326" s="19" t="s">
        <v>819</v>
      </c>
      <c r="G326" s="64">
        <v>2.1</v>
      </c>
      <c r="H326" s="64">
        <v>2.1</v>
      </c>
      <c r="I326" s="64">
        <v>4.8</v>
      </c>
      <c r="J326" s="64">
        <v>0.15</v>
      </c>
      <c r="K326" s="64">
        <f t="shared" si="5"/>
        <v>0.33</v>
      </c>
    </row>
    <row r="327" spans="1:12" s="20" customFormat="1" ht="25" x14ac:dyDescent="0.25">
      <c r="A327" s="12" t="s">
        <v>1105</v>
      </c>
      <c r="B327" s="28" t="s">
        <v>777</v>
      </c>
      <c r="C327" s="4" t="s">
        <v>781</v>
      </c>
      <c r="D327" s="28">
        <v>1</v>
      </c>
      <c r="E327" s="36">
        <v>91.59</v>
      </c>
      <c r="F327" s="10" t="s">
        <v>819</v>
      </c>
      <c r="G327" s="49">
        <v>0.75</v>
      </c>
      <c r="H327" s="49">
        <v>5.25</v>
      </c>
      <c r="I327" s="49">
        <v>6</v>
      </c>
      <c r="J327" s="49">
        <v>0.2</v>
      </c>
      <c r="K327" s="49">
        <f t="shared" si="5"/>
        <v>0.44000000000000006</v>
      </c>
    </row>
    <row r="328" spans="1:12" s="20" customFormat="1" x14ac:dyDescent="0.25">
      <c r="A328" s="12" t="s">
        <v>1106</v>
      </c>
      <c r="B328" s="28" t="s">
        <v>354</v>
      </c>
      <c r="C328" s="44" t="s">
        <v>150</v>
      </c>
      <c r="D328" s="9">
        <v>12</v>
      </c>
      <c r="E328" s="36">
        <v>271.28381499999995</v>
      </c>
      <c r="F328" s="10" t="s">
        <v>821</v>
      </c>
      <c r="G328" s="49">
        <v>1.7</v>
      </c>
      <c r="H328" s="49">
        <v>5.2</v>
      </c>
      <c r="I328" s="49">
        <v>6.9</v>
      </c>
      <c r="J328" s="49">
        <v>0.65</v>
      </c>
      <c r="K328" s="49">
        <f t="shared" si="5"/>
        <v>1.4300000000000002</v>
      </c>
      <c r="L328" s="29"/>
    </row>
    <row r="329" spans="1:12" s="20" customFormat="1" ht="25" x14ac:dyDescent="0.25">
      <c r="A329" s="12" t="s">
        <v>1107</v>
      </c>
      <c r="B329" s="28" t="s">
        <v>355</v>
      </c>
      <c r="C329" s="44" t="s">
        <v>435</v>
      </c>
      <c r="D329" s="9">
        <v>12</v>
      </c>
      <c r="E329" s="36">
        <v>228.81947</v>
      </c>
      <c r="F329" s="10" t="s">
        <v>818</v>
      </c>
      <c r="G329" s="49">
        <v>1.2</v>
      </c>
      <c r="H329" s="49">
        <v>4.7</v>
      </c>
      <c r="I329" s="49">
        <v>6.4</v>
      </c>
      <c r="J329" s="49">
        <v>0.65</v>
      </c>
      <c r="K329" s="49">
        <f t="shared" si="5"/>
        <v>1.4300000000000002</v>
      </c>
      <c r="L329" s="29"/>
    </row>
    <row r="330" spans="1:12" s="20" customFormat="1" ht="25" x14ac:dyDescent="0.25">
      <c r="A330" s="12" t="s">
        <v>1108</v>
      </c>
      <c r="B330" s="28" t="s">
        <v>356</v>
      </c>
      <c r="C330" s="44" t="s">
        <v>434</v>
      </c>
      <c r="D330" s="9">
        <v>12</v>
      </c>
      <c r="E330" s="36">
        <v>271.283815</v>
      </c>
      <c r="F330" s="10" t="s">
        <v>818</v>
      </c>
      <c r="G330" s="49">
        <v>1.2</v>
      </c>
      <c r="H330" s="49">
        <v>4.7</v>
      </c>
      <c r="I330" s="49">
        <v>6.2</v>
      </c>
      <c r="J330" s="49">
        <v>0.65</v>
      </c>
      <c r="K330" s="49">
        <f t="shared" si="5"/>
        <v>1.4300000000000002</v>
      </c>
      <c r="L330" s="29"/>
    </row>
    <row r="331" spans="1:12" s="20" customFormat="1" ht="25" x14ac:dyDescent="0.25">
      <c r="A331" s="12" t="s">
        <v>1109</v>
      </c>
      <c r="B331" s="28" t="s">
        <v>180</v>
      </c>
      <c r="C331" s="14" t="s">
        <v>436</v>
      </c>
      <c r="D331" s="12">
        <v>12</v>
      </c>
      <c r="E331" s="36">
        <v>271.283815</v>
      </c>
      <c r="F331" s="10" t="s">
        <v>818</v>
      </c>
      <c r="G331" s="49">
        <v>1.3</v>
      </c>
      <c r="H331" s="49">
        <v>4.7</v>
      </c>
      <c r="I331" s="49">
        <v>6.4</v>
      </c>
      <c r="J331" s="49">
        <v>0.65</v>
      </c>
      <c r="K331" s="49">
        <f t="shared" si="5"/>
        <v>1.4300000000000002</v>
      </c>
    </row>
    <row r="332" spans="1:12" s="20" customFormat="1" ht="25" x14ac:dyDescent="0.25">
      <c r="A332" s="12" t="s">
        <v>1110</v>
      </c>
      <c r="B332" s="28" t="s">
        <v>528</v>
      </c>
      <c r="C332" s="14" t="s">
        <v>529</v>
      </c>
      <c r="D332" s="12">
        <v>12</v>
      </c>
      <c r="E332" s="36">
        <v>224.88400000000001</v>
      </c>
      <c r="F332" s="10" t="s">
        <v>818</v>
      </c>
      <c r="G332" s="49">
        <v>1.3</v>
      </c>
      <c r="H332" s="49">
        <v>4.8</v>
      </c>
      <c r="I332" s="49">
        <v>6.3</v>
      </c>
      <c r="J332" s="49">
        <v>0.6</v>
      </c>
      <c r="K332" s="49">
        <f t="shared" si="5"/>
        <v>1.32</v>
      </c>
    </row>
    <row r="333" spans="1:12" s="20" customFormat="1" x14ac:dyDescent="0.25">
      <c r="A333" s="12" t="s">
        <v>1111</v>
      </c>
      <c r="B333" s="28" t="s">
        <v>357</v>
      </c>
      <c r="C333" s="44" t="s">
        <v>437</v>
      </c>
      <c r="D333" s="9">
        <v>12</v>
      </c>
      <c r="E333" s="36">
        <v>137.11931750000005</v>
      </c>
      <c r="F333" s="10" t="s">
        <v>818</v>
      </c>
      <c r="G333" s="49">
        <v>1.3</v>
      </c>
      <c r="H333" s="49">
        <v>4.7</v>
      </c>
      <c r="I333" s="49">
        <v>6.4</v>
      </c>
      <c r="J333" s="49">
        <v>0.66600000000000004</v>
      </c>
      <c r="K333" s="49">
        <f t="shared" si="5"/>
        <v>1.4652000000000003</v>
      </c>
    </row>
    <row r="334" spans="1:12" s="20" customFormat="1" ht="25" x14ac:dyDescent="0.25">
      <c r="A334" s="12" t="s">
        <v>1112</v>
      </c>
      <c r="B334" s="28" t="s">
        <v>358</v>
      </c>
      <c r="C334" s="44" t="s">
        <v>438</v>
      </c>
      <c r="D334" s="9">
        <v>12</v>
      </c>
      <c r="E334" s="36">
        <v>123.47566000000003</v>
      </c>
      <c r="F334" s="10" t="s">
        <v>821</v>
      </c>
      <c r="G334" s="49">
        <v>1.3</v>
      </c>
      <c r="H334" s="49">
        <v>4.7</v>
      </c>
      <c r="I334" s="49">
        <v>6.4</v>
      </c>
      <c r="J334" s="49">
        <v>0.6</v>
      </c>
      <c r="K334" s="49">
        <f t="shared" si="5"/>
        <v>1.32</v>
      </c>
    </row>
    <row r="335" spans="1:12" s="20" customFormat="1" ht="25" x14ac:dyDescent="0.25">
      <c r="A335" s="12" t="s">
        <v>1113</v>
      </c>
      <c r="B335" s="28" t="s">
        <v>359</v>
      </c>
      <c r="C335" s="44" t="s">
        <v>153</v>
      </c>
      <c r="D335" s="9">
        <v>12</v>
      </c>
      <c r="E335" s="36">
        <v>137.11931750000005</v>
      </c>
      <c r="F335" s="10" t="s">
        <v>821</v>
      </c>
      <c r="G335" s="49">
        <v>6.3</v>
      </c>
      <c r="H335" s="49">
        <v>1.3</v>
      </c>
      <c r="I335" s="49">
        <v>4.5</v>
      </c>
      <c r="J335" s="49">
        <v>0.6</v>
      </c>
      <c r="K335" s="49">
        <f t="shared" si="5"/>
        <v>1.32</v>
      </c>
    </row>
    <row r="336" spans="1:12" s="20" customFormat="1" ht="25" x14ac:dyDescent="0.25">
      <c r="A336" s="12" t="s">
        <v>1114</v>
      </c>
      <c r="B336" s="28" t="s">
        <v>181</v>
      </c>
      <c r="C336" s="14" t="s">
        <v>446</v>
      </c>
      <c r="D336" s="12">
        <v>12</v>
      </c>
      <c r="E336" s="36">
        <v>137.11931750000002</v>
      </c>
      <c r="F336" s="10" t="s">
        <v>818</v>
      </c>
      <c r="G336" s="49">
        <v>1.2</v>
      </c>
      <c r="H336" s="49">
        <v>4.7</v>
      </c>
      <c r="I336" s="49">
        <v>6.4</v>
      </c>
      <c r="J336" s="49">
        <v>0.66500000000000004</v>
      </c>
      <c r="K336" s="49">
        <f t="shared" si="5"/>
        <v>1.4630000000000003</v>
      </c>
    </row>
    <row r="337" spans="1:12" s="20" customFormat="1" x14ac:dyDescent="0.25">
      <c r="A337" s="12" t="s">
        <v>1115</v>
      </c>
      <c r="B337" s="28" t="s">
        <v>360</v>
      </c>
      <c r="C337" s="44" t="s">
        <v>439</v>
      </c>
      <c r="D337" s="9">
        <v>12</v>
      </c>
      <c r="E337" s="36">
        <v>126.38571000000003</v>
      </c>
      <c r="F337" s="10" t="s">
        <v>821</v>
      </c>
      <c r="G337" s="49">
        <v>1.3</v>
      </c>
      <c r="H337" s="49">
        <v>4.7</v>
      </c>
      <c r="I337" s="49">
        <v>6.4</v>
      </c>
      <c r="J337" s="49">
        <v>0.64100000000000001</v>
      </c>
      <c r="K337" s="49">
        <f t="shared" si="5"/>
        <v>1.4102000000000001</v>
      </c>
    </row>
    <row r="338" spans="1:12" s="20" customFormat="1" ht="25" x14ac:dyDescent="0.25">
      <c r="A338" s="12" t="s">
        <v>1116</v>
      </c>
      <c r="B338" s="28" t="s">
        <v>361</v>
      </c>
      <c r="C338" s="44" t="s">
        <v>440</v>
      </c>
      <c r="D338" s="9">
        <v>12</v>
      </c>
      <c r="E338" s="36">
        <v>113.27929250000003</v>
      </c>
      <c r="F338" s="10" t="s">
        <v>818</v>
      </c>
      <c r="G338" s="49">
        <v>1.26</v>
      </c>
      <c r="H338" s="49">
        <v>4.7</v>
      </c>
      <c r="I338" s="49">
        <v>6.4</v>
      </c>
      <c r="J338" s="49">
        <v>0.6</v>
      </c>
      <c r="K338" s="49">
        <f t="shared" si="5"/>
        <v>1.32</v>
      </c>
    </row>
    <row r="339" spans="1:12" s="20" customFormat="1" ht="25" x14ac:dyDescent="0.25">
      <c r="A339" s="12" t="s">
        <v>1117</v>
      </c>
      <c r="B339" s="28" t="s">
        <v>362</v>
      </c>
      <c r="C339" s="44" t="s">
        <v>441</v>
      </c>
      <c r="D339" s="9">
        <v>12</v>
      </c>
      <c r="E339" s="36">
        <v>126.38571000000005</v>
      </c>
      <c r="F339" s="10" t="s">
        <v>821</v>
      </c>
      <c r="G339" s="49">
        <v>1.3</v>
      </c>
      <c r="H339" s="49">
        <v>4.7</v>
      </c>
      <c r="I339" s="49">
        <v>6.5</v>
      </c>
      <c r="J339" s="49">
        <v>0.5</v>
      </c>
      <c r="K339" s="49">
        <f t="shared" si="5"/>
        <v>1.1000000000000001</v>
      </c>
    </row>
    <row r="340" spans="1:12" s="20" customFormat="1" ht="25" x14ac:dyDescent="0.25">
      <c r="A340" s="12" t="s">
        <v>1118</v>
      </c>
      <c r="B340" s="28" t="s">
        <v>182</v>
      </c>
      <c r="C340" s="14" t="s">
        <v>442</v>
      </c>
      <c r="D340" s="12">
        <v>12</v>
      </c>
      <c r="E340" s="36">
        <v>126.38571000000003</v>
      </c>
      <c r="F340" s="10" t="s">
        <v>821</v>
      </c>
      <c r="G340" s="49">
        <v>1.3</v>
      </c>
      <c r="H340" s="49">
        <v>4.8</v>
      </c>
      <c r="I340" s="49">
        <v>6.4</v>
      </c>
      <c r="J340" s="49">
        <v>0.64200000000000002</v>
      </c>
      <c r="K340" s="49">
        <f t="shared" si="5"/>
        <v>1.4124000000000001</v>
      </c>
    </row>
    <row r="341" spans="1:12" s="20" customFormat="1" x14ac:dyDescent="0.25">
      <c r="A341" s="12" t="s">
        <v>1119</v>
      </c>
      <c r="B341" s="28" t="s">
        <v>363</v>
      </c>
      <c r="C341" s="44" t="s">
        <v>443</v>
      </c>
      <c r="D341" s="9">
        <v>12</v>
      </c>
      <c r="E341" s="36">
        <v>137.11931750000002</v>
      </c>
      <c r="F341" s="10" t="s">
        <v>821</v>
      </c>
      <c r="G341" s="49">
        <v>1.3</v>
      </c>
      <c r="H341" s="49">
        <v>4.7</v>
      </c>
      <c r="I341" s="49">
        <v>6.4</v>
      </c>
      <c r="J341" s="49">
        <v>0.64700000000000002</v>
      </c>
      <c r="K341" s="49">
        <f t="shared" si="5"/>
        <v>1.4234000000000002</v>
      </c>
      <c r="L341" s="23"/>
    </row>
    <row r="342" spans="1:12" s="20" customFormat="1" ht="25" x14ac:dyDescent="0.25">
      <c r="A342" s="12" t="s">
        <v>1120</v>
      </c>
      <c r="B342" s="28" t="s">
        <v>364</v>
      </c>
      <c r="C342" s="44" t="s">
        <v>444</v>
      </c>
      <c r="D342" s="9">
        <v>12</v>
      </c>
      <c r="E342" s="36">
        <v>137.11931750000002</v>
      </c>
      <c r="F342" s="10" t="s">
        <v>821</v>
      </c>
      <c r="G342" s="49">
        <v>1.2</v>
      </c>
      <c r="H342" s="49">
        <v>4.7</v>
      </c>
      <c r="I342" s="49">
        <v>6.3</v>
      </c>
      <c r="J342" s="49">
        <v>0.6</v>
      </c>
      <c r="K342" s="49">
        <f t="shared" si="5"/>
        <v>1.32</v>
      </c>
    </row>
    <row r="343" spans="1:12" s="20" customFormat="1" ht="25" x14ac:dyDescent="0.25">
      <c r="A343" s="12" t="s">
        <v>1121</v>
      </c>
      <c r="B343" s="28" t="s">
        <v>183</v>
      </c>
      <c r="C343" s="14" t="s">
        <v>445</v>
      </c>
      <c r="D343" s="12">
        <v>12</v>
      </c>
      <c r="E343" s="36">
        <v>137.11931750000005</v>
      </c>
      <c r="F343" s="10" t="s">
        <v>821</v>
      </c>
      <c r="G343" s="49">
        <v>1.3</v>
      </c>
      <c r="H343" s="49">
        <v>4.7</v>
      </c>
      <c r="I343" s="49">
        <v>6.3</v>
      </c>
      <c r="J343" s="49">
        <v>0.6</v>
      </c>
      <c r="K343" s="49">
        <f t="shared" si="5"/>
        <v>1.32</v>
      </c>
    </row>
    <row r="344" spans="1:12" s="20" customFormat="1" x14ac:dyDescent="0.25">
      <c r="A344" s="12" t="s">
        <v>1234</v>
      </c>
      <c r="B344" s="28" t="s">
        <v>184</v>
      </c>
      <c r="C344" s="14" t="s">
        <v>185</v>
      </c>
      <c r="D344" s="12">
        <v>12</v>
      </c>
      <c r="E344" s="36">
        <v>5.7417525000000005</v>
      </c>
      <c r="F344" s="10" t="s">
        <v>818</v>
      </c>
      <c r="G344" s="49">
        <v>0.8</v>
      </c>
      <c r="H344" s="49">
        <v>4.5999999999999996</v>
      </c>
      <c r="I344" s="49">
        <v>6.5</v>
      </c>
      <c r="J344" s="49">
        <v>0.18</v>
      </c>
      <c r="K344" s="49">
        <f t="shared" si="5"/>
        <v>0.39600000000000002</v>
      </c>
    </row>
    <row r="345" spans="1:12" s="20" customFormat="1" x14ac:dyDescent="0.25">
      <c r="A345" s="12" t="s">
        <v>1122</v>
      </c>
      <c r="B345" s="28" t="s">
        <v>365</v>
      </c>
      <c r="C345" s="44" t="s">
        <v>366</v>
      </c>
      <c r="D345" s="9">
        <v>5</v>
      </c>
      <c r="E345" s="36">
        <v>116.69300500000003</v>
      </c>
      <c r="F345" s="10" t="s">
        <v>821</v>
      </c>
      <c r="G345" s="49">
        <v>7.3</v>
      </c>
      <c r="H345" s="49">
        <v>1.3</v>
      </c>
      <c r="I345" s="49">
        <v>5.6</v>
      </c>
      <c r="J345" s="49">
        <v>0.75</v>
      </c>
      <c r="K345" s="49">
        <f t="shared" si="5"/>
        <v>1.6500000000000001</v>
      </c>
      <c r="L345" s="29"/>
    </row>
    <row r="346" spans="1:12" s="20" customFormat="1" x14ac:dyDescent="0.25">
      <c r="A346" s="12" t="s">
        <v>1123</v>
      </c>
      <c r="B346" s="28" t="s">
        <v>367</v>
      </c>
      <c r="C346" s="44" t="s">
        <v>368</v>
      </c>
      <c r="D346" s="9">
        <v>5</v>
      </c>
      <c r="E346" s="36">
        <v>231.41613000000004</v>
      </c>
      <c r="F346" s="10" t="s">
        <v>818</v>
      </c>
      <c r="G346" s="49">
        <v>5.7</v>
      </c>
      <c r="H346" s="49">
        <v>1.3</v>
      </c>
      <c r="I346" s="49">
        <v>7.1</v>
      </c>
      <c r="J346" s="49">
        <v>0.75</v>
      </c>
      <c r="K346" s="49">
        <f t="shared" si="5"/>
        <v>1.6500000000000001</v>
      </c>
      <c r="L346" s="29"/>
    </row>
    <row r="347" spans="1:12" s="20" customFormat="1" ht="25" x14ac:dyDescent="0.25">
      <c r="A347" s="12" t="s">
        <v>1124</v>
      </c>
      <c r="B347" s="28" t="s">
        <v>369</v>
      </c>
      <c r="C347" s="44" t="s">
        <v>370</v>
      </c>
      <c r="D347" s="9">
        <v>15</v>
      </c>
      <c r="E347" s="36">
        <v>49.531899999999993</v>
      </c>
      <c r="F347" s="10" t="s">
        <v>821</v>
      </c>
      <c r="G347" s="49">
        <v>1.5</v>
      </c>
      <c r="H347" s="49">
        <v>3.2</v>
      </c>
      <c r="I347" s="49">
        <v>5.7</v>
      </c>
      <c r="J347" s="49">
        <v>0.15</v>
      </c>
      <c r="K347" s="49">
        <f t="shared" si="5"/>
        <v>0.33</v>
      </c>
    </row>
    <row r="348" spans="1:12" s="20" customFormat="1" ht="25" x14ac:dyDescent="0.25">
      <c r="A348" s="12" t="s">
        <v>1322</v>
      </c>
      <c r="B348" s="28" t="s">
        <v>1290</v>
      </c>
      <c r="C348" s="44" t="s">
        <v>1306</v>
      </c>
      <c r="D348" s="9">
        <v>20</v>
      </c>
      <c r="E348" s="36">
        <v>51.815000000000005</v>
      </c>
      <c r="F348" s="10" t="s">
        <v>818</v>
      </c>
      <c r="G348" s="49">
        <v>7.3</v>
      </c>
      <c r="H348" s="49">
        <v>8.1999999999999993</v>
      </c>
      <c r="I348" s="49">
        <v>9.9</v>
      </c>
      <c r="J348" s="49">
        <v>0.6</v>
      </c>
      <c r="K348" s="49">
        <f t="shared" si="5"/>
        <v>1.32</v>
      </c>
    </row>
    <row r="349" spans="1:12" s="20" customFormat="1" ht="25" x14ac:dyDescent="0.25">
      <c r="A349" s="12" t="s">
        <v>1125</v>
      </c>
      <c r="B349" s="28" t="s">
        <v>371</v>
      </c>
      <c r="C349" s="44" t="s">
        <v>372</v>
      </c>
      <c r="D349" s="9">
        <v>15</v>
      </c>
      <c r="E349" s="36">
        <v>60.43950000000001</v>
      </c>
      <c r="F349" s="10" t="s">
        <v>821</v>
      </c>
      <c r="G349" s="49">
        <v>1.5</v>
      </c>
      <c r="H349" s="49">
        <v>3.2</v>
      </c>
      <c r="I349" s="49">
        <v>5.7</v>
      </c>
      <c r="J349" s="49">
        <v>7.0000000000000007E-2</v>
      </c>
      <c r="K349" s="49">
        <f t="shared" si="5"/>
        <v>0.15400000000000003</v>
      </c>
    </row>
    <row r="350" spans="1:12" s="20" customFormat="1" ht="25" x14ac:dyDescent="0.25">
      <c r="A350" s="12" t="s">
        <v>1323</v>
      </c>
      <c r="B350" s="28" t="s">
        <v>1291</v>
      </c>
      <c r="C350" s="44" t="s">
        <v>1307</v>
      </c>
      <c r="D350" s="9">
        <v>20</v>
      </c>
      <c r="E350" s="36">
        <v>54.59</v>
      </c>
      <c r="F350" s="10" t="s">
        <v>818</v>
      </c>
      <c r="G350" s="49">
        <v>7.5</v>
      </c>
      <c r="H350" s="49">
        <v>8.3000000000000007</v>
      </c>
      <c r="I350" s="49">
        <v>9.8000000000000007</v>
      </c>
      <c r="J350" s="49">
        <v>0.65</v>
      </c>
      <c r="K350" s="49">
        <f t="shared" si="5"/>
        <v>1.4300000000000002</v>
      </c>
    </row>
    <row r="351" spans="1:12" s="20" customFormat="1" ht="25" x14ac:dyDescent="0.25">
      <c r="A351" s="12" t="s">
        <v>1126</v>
      </c>
      <c r="B351" s="28" t="s">
        <v>373</v>
      </c>
      <c r="C351" s="44" t="s">
        <v>374</v>
      </c>
      <c r="D351" s="9">
        <v>15</v>
      </c>
      <c r="E351" s="36">
        <v>49.5319</v>
      </c>
      <c r="F351" s="10" t="s">
        <v>818</v>
      </c>
      <c r="G351" s="49">
        <v>1.6</v>
      </c>
      <c r="H351" s="49">
        <v>3.2</v>
      </c>
      <c r="I351" s="49">
        <v>5.7</v>
      </c>
      <c r="J351" s="49">
        <v>0.16300000000000001</v>
      </c>
      <c r="K351" s="49">
        <f t="shared" si="5"/>
        <v>0.35860000000000003</v>
      </c>
    </row>
    <row r="352" spans="1:12" s="20" customFormat="1" ht="25" x14ac:dyDescent="0.25">
      <c r="A352" s="12" t="s">
        <v>1324</v>
      </c>
      <c r="B352" s="28" t="s">
        <v>1292</v>
      </c>
      <c r="C352" s="44" t="s">
        <v>1308</v>
      </c>
      <c r="D352" s="9">
        <v>20</v>
      </c>
      <c r="E352" s="36">
        <v>41.77</v>
      </c>
      <c r="F352" s="10" t="s">
        <v>818</v>
      </c>
      <c r="G352" s="49"/>
      <c r="H352" s="49"/>
      <c r="I352" s="49"/>
      <c r="J352" s="49"/>
      <c r="K352" s="49">
        <f t="shared" si="5"/>
        <v>0</v>
      </c>
    </row>
    <row r="353" spans="1:12" s="20" customFormat="1" ht="25" x14ac:dyDescent="0.25">
      <c r="A353" s="12" t="s">
        <v>1127</v>
      </c>
      <c r="B353" s="28" t="s">
        <v>375</v>
      </c>
      <c r="C353" s="44" t="s">
        <v>376</v>
      </c>
      <c r="D353" s="9">
        <v>15</v>
      </c>
      <c r="E353" s="36">
        <v>60.439500000000017</v>
      </c>
      <c r="F353" s="10" t="s">
        <v>818</v>
      </c>
      <c r="G353" s="49">
        <v>5.6</v>
      </c>
      <c r="H353" s="49">
        <v>1.7</v>
      </c>
      <c r="I353" s="49">
        <v>3.2</v>
      </c>
      <c r="J353" s="49">
        <v>0.25</v>
      </c>
      <c r="K353" s="49">
        <f t="shared" si="5"/>
        <v>0.55000000000000004</v>
      </c>
    </row>
    <row r="354" spans="1:12" s="29" customFormat="1" ht="25" x14ac:dyDescent="0.25">
      <c r="A354" s="12" t="s">
        <v>1325</v>
      </c>
      <c r="B354" s="28" t="s">
        <v>1293</v>
      </c>
      <c r="C354" s="44" t="s">
        <v>1309</v>
      </c>
      <c r="D354" s="9">
        <v>20</v>
      </c>
      <c r="E354" s="36">
        <v>48.2</v>
      </c>
      <c r="F354" s="10" t="s">
        <v>818</v>
      </c>
      <c r="G354" s="49">
        <v>1.5</v>
      </c>
      <c r="H354" s="49">
        <v>3.1</v>
      </c>
      <c r="I354" s="49">
        <v>5.7</v>
      </c>
      <c r="J354" s="49">
        <v>0.25</v>
      </c>
      <c r="K354" s="49">
        <f t="shared" si="5"/>
        <v>0.55000000000000004</v>
      </c>
      <c r="L354" s="20"/>
    </row>
    <row r="355" spans="1:12" s="29" customFormat="1" x14ac:dyDescent="0.25">
      <c r="A355" s="12" t="s">
        <v>1128</v>
      </c>
      <c r="B355" s="28" t="s">
        <v>377</v>
      </c>
      <c r="C355" s="44" t="s">
        <v>378</v>
      </c>
      <c r="D355" s="9">
        <v>20</v>
      </c>
      <c r="E355" s="36">
        <v>36.192475000000002</v>
      </c>
      <c r="F355" s="10" t="s">
        <v>821</v>
      </c>
      <c r="G355" s="49">
        <v>2.1</v>
      </c>
      <c r="H355" s="49">
        <v>3.3</v>
      </c>
      <c r="I355" s="49">
        <v>4.4000000000000004</v>
      </c>
      <c r="J355" s="49">
        <v>0.161</v>
      </c>
      <c r="K355" s="49">
        <f t="shared" si="5"/>
        <v>0.35420000000000001</v>
      </c>
    </row>
    <row r="356" spans="1:12" s="29" customFormat="1" x14ac:dyDescent="0.25">
      <c r="A356" s="12" t="s">
        <v>1129</v>
      </c>
      <c r="B356" s="28" t="s">
        <v>379</v>
      </c>
      <c r="C356" s="44" t="s">
        <v>380</v>
      </c>
      <c r="D356" s="9">
        <v>15</v>
      </c>
      <c r="E356" s="36">
        <v>51.332875000000008</v>
      </c>
      <c r="F356" s="10" t="s">
        <v>818</v>
      </c>
      <c r="G356" s="49">
        <v>2.4</v>
      </c>
      <c r="H356" s="49">
        <v>2.9</v>
      </c>
      <c r="I356" s="49">
        <v>4</v>
      </c>
      <c r="J356" s="49">
        <v>0.15</v>
      </c>
      <c r="K356" s="49">
        <f t="shared" si="5"/>
        <v>0.33</v>
      </c>
      <c r="L356" s="20"/>
    </row>
    <row r="357" spans="1:12" s="29" customFormat="1" x14ac:dyDescent="0.25">
      <c r="A357" s="12" t="s">
        <v>1130</v>
      </c>
      <c r="B357" s="28" t="s">
        <v>381</v>
      </c>
      <c r="C357" s="44" t="s">
        <v>382</v>
      </c>
      <c r="D357" s="9">
        <v>10</v>
      </c>
      <c r="E357" s="36">
        <v>89.31</v>
      </c>
      <c r="F357" s="10" t="s">
        <v>821</v>
      </c>
      <c r="G357" s="49">
        <v>2.9</v>
      </c>
      <c r="H357" s="49">
        <v>4.0999999999999996</v>
      </c>
      <c r="I357" s="49">
        <v>6.6</v>
      </c>
      <c r="J357" s="49">
        <v>0.55000000000000004</v>
      </c>
      <c r="K357" s="49">
        <f t="shared" si="5"/>
        <v>1.2100000000000002</v>
      </c>
      <c r="L357" s="20"/>
    </row>
    <row r="358" spans="1:12" s="29" customFormat="1" x14ac:dyDescent="0.25">
      <c r="A358" s="12" t="s">
        <v>1132</v>
      </c>
      <c r="B358" s="28" t="s">
        <v>847</v>
      </c>
      <c r="C358" s="44" t="s">
        <v>558</v>
      </c>
      <c r="D358" s="9">
        <v>24</v>
      </c>
      <c r="E358" s="36">
        <v>16.829450000000001</v>
      </c>
      <c r="F358" s="10" t="s">
        <v>819</v>
      </c>
      <c r="G358" s="49">
        <v>1.7</v>
      </c>
      <c r="H358" s="49">
        <v>2.2999999999999998</v>
      </c>
      <c r="I358" s="49">
        <v>3.2</v>
      </c>
      <c r="J358" s="49">
        <v>1</v>
      </c>
      <c r="K358" s="49">
        <f t="shared" si="5"/>
        <v>2.2000000000000002</v>
      </c>
      <c r="L358" s="20"/>
    </row>
    <row r="359" spans="1:12" s="20" customFormat="1" x14ac:dyDescent="0.25">
      <c r="A359" s="12" t="s">
        <v>1133</v>
      </c>
      <c r="B359" s="28" t="s">
        <v>778</v>
      </c>
      <c r="C359" s="44" t="s">
        <v>779</v>
      </c>
      <c r="D359" s="9">
        <v>24</v>
      </c>
      <c r="E359" s="36">
        <v>16.829449999999998</v>
      </c>
      <c r="F359" s="10" t="s">
        <v>819</v>
      </c>
      <c r="G359" s="49">
        <v>2.2000000000000002</v>
      </c>
      <c r="H359" s="49">
        <v>2.6</v>
      </c>
      <c r="I359" s="49">
        <v>3</v>
      </c>
      <c r="J359" s="49">
        <v>1.5</v>
      </c>
      <c r="K359" s="49">
        <f t="shared" si="5"/>
        <v>3.3000000000000003</v>
      </c>
    </row>
    <row r="360" spans="1:12" s="29" customFormat="1" x14ac:dyDescent="0.25">
      <c r="A360" s="12" t="s">
        <v>1134</v>
      </c>
      <c r="B360" s="28" t="s">
        <v>539</v>
      </c>
      <c r="C360" s="17" t="s">
        <v>541</v>
      </c>
      <c r="D360" s="9">
        <v>6</v>
      </c>
      <c r="E360" s="36">
        <v>533.07639000000017</v>
      </c>
      <c r="F360" s="10" t="s">
        <v>818</v>
      </c>
      <c r="G360" s="49">
        <v>2.8</v>
      </c>
      <c r="H360" s="49">
        <v>7</v>
      </c>
      <c r="I360" s="49">
        <v>10.199999999999999</v>
      </c>
      <c r="J360" s="49">
        <v>1.73</v>
      </c>
      <c r="K360" s="49">
        <f t="shared" si="5"/>
        <v>3.806</v>
      </c>
    </row>
    <row r="361" spans="1:12" s="20" customFormat="1" x14ac:dyDescent="0.25">
      <c r="A361" s="12" t="s">
        <v>1135</v>
      </c>
      <c r="B361" s="28" t="s">
        <v>530</v>
      </c>
      <c r="C361" s="17" t="s">
        <v>540</v>
      </c>
      <c r="D361" s="9">
        <v>6</v>
      </c>
      <c r="E361" s="36">
        <v>533.07639000000017</v>
      </c>
      <c r="F361" s="10" t="s">
        <v>818</v>
      </c>
      <c r="G361" s="49">
        <v>2.8</v>
      </c>
      <c r="H361" s="49">
        <v>5.9</v>
      </c>
      <c r="I361" s="49">
        <v>9.3000000000000007</v>
      </c>
      <c r="J361" s="49">
        <v>1.74</v>
      </c>
      <c r="K361" s="49">
        <f t="shared" si="5"/>
        <v>3.8280000000000003</v>
      </c>
    </row>
    <row r="362" spans="1:12" s="20" customFormat="1" x14ac:dyDescent="0.25">
      <c r="A362" s="12" t="s">
        <v>1137</v>
      </c>
      <c r="B362" s="28" t="s">
        <v>522</v>
      </c>
      <c r="C362" s="17" t="s">
        <v>521</v>
      </c>
      <c r="D362" s="21">
        <v>10</v>
      </c>
      <c r="E362" s="36">
        <v>126.35213250000001</v>
      </c>
      <c r="F362" s="10" t="s">
        <v>821</v>
      </c>
      <c r="G362" s="49">
        <v>2.9</v>
      </c>
      <c r="H362" s="49">
        <v>3.3</v>
      </c>
      <c r="I362" s="49">
        <v>5.6</v>
      </c>
      <c r="J362" s="49">
        <v>0.45</v>
      </c>
      <c r="K362" s="49">
        <f t="shared" si="5"/>
        <v>0.9900000000000001</v>
      </c>
    </row>
    <row r="363" spans="1:12" s="20" customFormat="1" ht="25" x14ac:dyDescent="0.25">
      <c r="A363" s="12" t="s">
        <v>1138</v>
      </c>
      <c r="B363" s="28" t="s">
        <v>520</v>
      </c>
      <c r="C363" s="17" t="s">
        <v>519</v>
      </c>
      <c r="D363" s="21">
        <v>10</v>
      </c>
      <c r="E363" s="36">
        <v>165.99596750000006</v>
      </c>
      <c r="F363" s="10" t="s">
        <v>821</v>
      </c>
      <c r="G363" s="49">
        <v>3</v>
      </c>
      <c r="H363" s="49">
        <v>3.2</v>
      </c>
      <c r="I363" s="49">
        <v>5.6</v>
      </c>
      <c r="J363" s="49">
        <v>0.5</v>
      </c>
      <c r="K363" s="49">
        <f t="shared" si="5"/>
        <v>1.1000000000000001</v>
      </c>
      <c r="L363" s="29"/>
    </row>
    <row r="364" spans="1:12" s="20" customFormat="1" ht="25" x14ac:dyDescent="0.25">
      <c r="A364" s="12" t="s">
        <v>1139</v>
      </c>
      <c r="B364" s="28" t="s">
        <v>383</v>
      </c>
      <c r="C364" s="44" t="s">
        <v>213</v>
      </c>
      <c r="D364" s="9">
        <v>10</v>
      </c>
      <c r="E364" s="36">
        <v>136.31345750000006</v>
      </c>
      <c r="F364" s="10" t="s">
        <v>821</v>
      </c>
      <c r="G364" s="49">
        <v>1.3</v>
      </c>
      <c r="H364" s="49">
        <v>4.3</v>
      </c>
      <c r="I364" s="49">
        <v>6.1</v>
      </c>
      <c r="J364" s="49">
        <v>0.5</v>
      </c>
      <c r="K364" s="49">
        <f t="shared" si="5"/>
        <v>1.1000000000000001</v>
      </c>
    </row>
    <row r="365" spans="1:12" s="20" customFormat="1" ht="37.5" x14ac:dyDescent="0.25">
      <c r="A365" s="12" t="s">
        <v>1140</v>
      </c>
      <c r="B365" s="28" t="s">
        <v>384</v>
      </c>
      <c r="C365" s="44" t="s">
        <v>214</v>
      </c>
      <c r="D365" s="9">
        <v>10</v>
      </c>
      <c r="E365" s="36">
        <v>178.44857748552204</v>
      </c>
      <c r="F365" s="10" t="s">
        <v>821</v>
      </c>
      <c r="G365" s="49">
        <v>1.6</v>
      </c>
      <c r="H365" s="49">
        <v>5.9</v>
      </c>
      <c r="I365" s="49">
        <v>6.6</v>
      </c>
      <c r="J365" s="49">
        <v>0.65</v>
      </c>
      <c r="K365" s="49">
        <f t="shared" si="5"/>
        <v>1.4300000000000002</v>
      </c>
      <c r="L365" s="29"/>
    </row>
    <row r="366" spans="1:12" s="20" customFormat="1" x14ac:dyDescent="0.25">
      <c r="A366" s="12" t="s">
        <v>1141</v>
      </c>
      <c r="B366" s="28" t="s">
        <v>385</v>
      </c>
      <c r="C366" s="44" t="s">
        <v>447</v>
      </c>
      <c r="D366" s="9">
        <v>12</v>
      </c>
      <c r="E366" s="36">
        <v>336.86832862068491</v>
      </c>
      <c r="F366" s="10" t="s">
        <v>818</v>
      </c>
      <c r="G366" s="49">
        <v>1.2</v>
      </c>
      <c r="H366" s="49">
        <v>4.7</v>
      </c>
      <c r="I366" s="49">
        <v>6.4</v>
      </c>
      <c r="J366" s="49">
        <v>0.67800000000000005</v>
      </c>
      <c r="K366" s="49">
        <f t="shared" si="5"/>
        <v>1.4916000000000003</v>
      </c>
    </row>
    <row r="367" spans="1:12" s="29" customFormat="1" ht="25" x14ac:dyDescent="0.25">
      <c r="A367" s="12" t="s">
        <v>1142</v>
      </c>
      <c r="B367" s="28" t="s">
        <v>95</v>
      </c>
      <c r="C367" s="44" t="s">
        <v>351</v>
      </c>
      <c r="D367" s="28">
        <v>12</v>
      </c>
      <c r="E367" s="36">
        <v>320.83301250000005</v>
      </c>
      <c r="F367" s="10" t="s">
        <v>818</v>
      </c>
      <c r="G367" s="49">
        <v>1.3</v>
      </c>
      <c r="H367" s="49">
        <v>4.7</v>
      </c>
      <c r="I367" s="49">
        <v>6.4</v>
      </c>
      <c r="J367" s="49">
        <v>0.65410000000000001</v>
      </c>
      <c r="K367" s="49">
        <f t="shared" si="5"/>
        <v>1.4390200000000002</v>
      </c>
      <c r="L367" s="20"/>
    </row>
    <row r="368" spans="1:12" s="20" customFormat="1" ht="25" x14ac:dyDescent="0.25">
      <c r="A368" s="12" t="s">
        <v>1143</v>
      </c>
      <c r="B368" s="28" t="s">
        <v>386</v>
      </c>
      <c r="C368" s="44" t="s">
        <v>449</v>
      </c>
      <c r="D368" s="9">
        <v>12</v>
      </c>
      <c r="E368" s="36">
        <v>336.88305750000006</v>
      </c>
      <c r="F368" s="10" t="s">
        <v>821</v>
      </c>
      <c r="G368" s="49">
        <v>1.3</v>
      </c>
      <c r="H368" s="49">
        <v>4.7</v>
      </c>
      <c r="I368" s="49">
        <v>6.3</v>
      </c>
      <c r="J368" s="49">
        <v>1.25</v>
      </c>
      <c r="K368" s="49">
        <f t="shared" si="5"/>
        <v>2.75</v>
      </c>
    </row>
    <row r="369" spans="1:12" s="23" customFormat="1" ht="25" x14ac:dyDescent="0.25">
      <c r="A369" s="12" t="s">
        <v>1144</v>
      </c>
      <c r="B369" s="28" t="s">
        <v>186</v>
      </c>
      <c r="C369" s="14" t="s">
        <v>448</v>
      </c>
      <c r="D369" s="12">
        <v>12</v>
      </c>
      <c r="E369" s="36">
        <v>336.88305750000006</v>
      </c>
      <c r="F369" s="10" t="s">
        <v>821</v>
      </c>
      <c r="G369" s="49">
        <v>1.3</v>
      </c>
      <c r="H369" s="49">
        <v>4.7</v>
      </c>
      <c r="I369" s="49">
        <v>6.4</v>
      </c>
      <c r="J369" s="49">
        <v>0.65</v>
      </c>
      <c r="K369" s="49">
        <f t="shared" si="5"/>
        <v>1.4300000000000002</v>
      </c>
      <c r="L369" s="20"/>
    </row>
    <row r="370" spans="1:12" s="23" customFormat="1" x14ac:dyDescent="0.25">
      <c r="A370" s="12" t="s">
        <v>1145</v>
      </c>
      <c r="B370" s="28" t="s">
        <v>387</v>
      </c>
      <c r="C370" s="44" t="s">
        <v>154</v>
      </c>
      <c r="D370" s="9">
        <v>12</v>
      </c>
      <c r="E370" s="36">
        <v>190.58537533471568</v>
      </c>
      <c r="F370" s="10" t="s">
        <v>821</v>
      </c>
      <c r="G370" s="49">
        <v>1.3</v>
      </c>
      <c r="H370" s="49">
        <v>4.8</v>
      </c>
      <c r="I370" s="49">
        <v>6.3</v>
      </c>
      <c r="J370" s="49">
        <v>0.6</v>
      </c>
      <c r="K370" s="49">
        <f t="shared" si="5"/>
        <v>1.32</v>
      </c>
      <c r="L370" s="29"/>
    </row>
    <row r="371" spans="1:12" s="23" customFormat="1" ht="25" x14ac:dyDescent="0.25">
      <c r="A371" s="12" t="s">
        <v>1146</v>
      </c>
      <c r="B371" s="28" t="s">
        <v>388</v>
      </c>
      <c r="C371" s="44" t="s">
        <v>155</v>
      </c>
      <c r="D371" s="9">
        <v>12</v>
      </c>
      <c r="E371" s="36">
        <v>177.94955750000003</v>
      </c>
      <c r="F371" s="10" t="s">
        <v>818</v>
      </c>
      <c r="G371" s="49">
        <v>1.2</v>
      </c>
      <c r="H371" s="49">
        <v>4.8</v>
      </c>
      <c r="I371" s="49">
        <v>6.4</v>
      </c>
      <c r="J371" s="49">
        <v>0.55000000000000004</v>
      </c>
      <c r="K371" s="49">
        <f t="shared" si="5"/>
        <v>1.2100000000000002</v>
      </c>
      <c r="L371" s="20"/>
    </row>
    <row r="372" spans="1:12" s="23" customFormat="1" ht="25" x14ac:dyDescent="0.25">
      <c r="A372" s="12" t="s">
        <v>1147</v>
      </c>
      <c r="B372" s="28" t="s">
        <v>389</v>
      </c>
      <c r="C372" s="44" t="s">
        <v>156</v>
      </c>
      <c r="D372" s="9">
        <v>12</v>
      </c>
      <c r="E372" s="36">
        <v>190.58589000000003</v>
      </c>
      <c r="F372" s="10" t="s">
        <v>821</v>
      </c>
      <c r="G372" s="49">
        <v>1.3</v>
      </c>
      <c r="H372" s="49">
        <v>4.7</v>
      </c>
      <c r="I372" s="49">
        <v>6.4</v>
      </c>
      <c r="J372" s="49">
        <v>0.45</v>
      </c>
      <c r="K372" s="49">
        <f t="shared" si="5"/>
        <v>0.9900000000000001</v>
      </c>
      <c r="L372" s="29"/>
    </row>
    <row r="373" spans="1:12" s="23" customFormat="1" ht="25" x14ac:dyDescent="0.25">
      <c r="A373" s="12" t="s">
        <v>1148</v>
      </c>
      <c r="B373" s="28" t="s">
        <v>187</v>
      </c>
      <c r="C373" s="14" t="s">
        <v>157</v>
      </c>
      <c r="D373" s="12">
        <v>12</v>
      </c>
      <c r="E373" s="36">
        <v>190.58589000000001</v>
      </c>
      <c r="F373" s="10" t="s">
        <v>821</v>
      </c>
      <c r="G373" s="49">
        <v>1.3</v>
      </c>
      <c r="H373" s="49">
        <v>4.7</v>
      </c>
      <c r="I373" s="49">
        <v>6.2</v>
      </c>
      <c r="J373" s="49">
        <v>0.65800000000000003</v>
      </c>
      <c r="K373" s="49">
        <f t="shared" si="5"/>
        <v>1.4476000000000002</v>
      </c>
      <c r="L373" s="20"/>
    </row>
    <row r="374" spans="1:12" s="23" customFormat="1" ht="25" x14ac:dyDescent="0.25">
      <c r="A374" s="12" t="s">
        <v>1149</v>
      </c>
      <c r="B374" s="28" t="s">
        <v>467</v>
      </c>
      <c r="C374" s="14" t="s">
        <v>469</v>
      </c>
      <c r="D374" s="28">
        <v>12</v>
      </c>
      <c r="E374" s="36">
        <v>174.88900000000001</v>
      </c>
      <c r="F374" s="10" t="s">
        <v>818</v>
      </c>
      <c r="G374" s="49">
        <v>6.4</v>
      </c>
      <c r="H374" s="49">
        <v>1.3</v>
      </c>
      <c r="I374" s="49">
        <v>4.7</v>
      </c>
      <c r="J374" s="49">
        <v>0.65</v>
      </c>
      <c r="K374" s="49">
        <f t="shared" si="5"/>
        <v>1.4300000000000002</v>
      </c>
      <c r="L374" s="20"/>
    </row>
    <row r="375" spans="1:12" s="23" customFormat="1" x14ac:dyDescent="0.25">
      <c r="A375" s="12" t="s">
        <v>1150</v>
      </c>
      <c r="B375" s="28" t="s">
        <v>140</v>
      </c>
      <c r="C375" s="44" t="s">
        <v>450</v>
      </c>
      <c r="D375" s="9">
        <v>12</v>
      </c>
      <c r="E375" s="36">
        <v>179.88586000000001</v>
      </c>
      <c r="F375" s="10" t="s">
        <v>821</v>
      </c>
      <c r="G375" s="49">
        <v>1.4</v>
      </c>
      <c r="H375" s="49">
        <v>4.5999999999999996</v>
      </c>
      <c r="I375" s="49">
        <v>6.4</v>
      </c>
      <c r="J375" s="49">
        <v>0.6</v>
      </c>
      <c r="K375" s="49">
        <f t="shared" si="5"/>
        <v>1.32</v>
      </c>
      <c r="L375" s="20"/>
    </row>
    <row r="376" spans="1:12" s="23" customFormat="1" x14ac:dyDescent="0.25">
      <c r="A376" s="12" t="s">
        <v>1151</v>
      </c>
      <c r="B376" s="28" t="s">
        <v>141</v>
      </c>
      <c r="C376" s="44" t="s">
        <v>0</v>
      </c>
      <c r="D376" s="9">
        <v>12</v>
      </c>
      <c r="E376" s="36">
        <v>190.58589000000009</v>
      </c>
      <c r="F376" s="10" t="s">
        <v>821</v>
      </c>
      <c r="G376" s="49">
        <v>1.3</v>
      </c>
      <c r="H376" s="49">
        <v>4.7</v>
      </c>
      <c r="I376" s="49">
        <v>6.2</v>
      </c>
      <c r="J376" s="49">
        <v>0.6</v>
      </c>
      <c r="K376" s="49">
        <f t="shared" si="5"/>
        <v>1.32</v>
      </c>
      <c r="L376" s="20"/>
    </row>
    <row r="377" spans="1:12" s="23" customFormat="1" ht="25" x14ac:dyDescent="0.25">
      <c r="A377" s="12" t="s">
        <v>1152</v>
      </c>
      <c r="B377" s="28" t="s">
        <v>533</v>
      </c>
      <c r="C377" s="44" t="s">
        <v>535</v>
      </c>
      <c r="D377" s="9">
        <v>12</v>
      </c>
      <c r="E377" s="36">
        <v>336.88305750000006</v>
      </c>
      <c r="F377" s="10" t="s">
        <v>818</v>
      </c>
      <c r="G377" s="49">
        <v>1.3</v>
      </c>
      <c r="H377" s="49">
        <v>4.7</v>
      </c>
      <c r="I377" s="49">
        <v>6.4</v>
      </c>
      <c r="J377" s="49">
        <v>0.65</v>
      </c>
      <c r="K377" s="49">
        <f t="shared" si="5"/>
        <v>1.4300000000000002</v>
      </c>
      <c r="L377" s="6"/>
    </row>
    <row r="378" spans="1:12" s="23" customFormat="1" ht="25" x14ac:dyDescent="0.25">
      <c r="A378" s="12" t="s">
        <v>1153</v>
      </c>
      <c r="B378" s="28" t="s">
        <v>549</v>
      </c>
      <c r="C378" s="14" t="s">
        <v>550</v>
      </c>
      <c r="D378" s="9">
        <v>12</v>
      </c>
      <c r="E378" s="36">
        <v>336.88305750000006</v>
      </c>
      <c r="F378" s="10" t="s">
        <v>821</v>
      </c>
      <c r="G378" s="49">
        <v>1.2</v>
      </c>
      <c r="H378" s="49">
        <v>4.7</v>
      </c>
      <c r="I378" s="49">
        <v>6.5</v>
      </c>
      <c r="J378" s="49">
        <v>0.67800000000000005</v>
      </c>
      <c r="K378" s="49">
        <f t="shared" si="5"/>
        <v>1.4916000000000003</v>
      </c>
      <c r="L378" s="20"/>
    </row>
    <row r="379" spans="1:12" s="23" customFormat="1" ht="37.5" x14ac:dyDescent="0.25">
      <c r="A379" s="12" t="s">
        <v>1154</v>
      </c>
      <c r="B379" s="28" t="s">
        <v>532</v>
      </c>
      <c r="C379" s="14" t="s">
        <v>534</v>
      </c>
      <c r="D379" s="9">
        <v>12</v>
      </c>
      <c r="E379" s="36">
        <v>320.83301250000005</v>
      </c>
      <c r="F379" s="10" t="s">
        <v>821</v>
      </c>
      <c r="G379" s="49">
        <v>1.3</v>
      </c>
      <c r="H379" s="49">
        <v>4.7</v>
      </c>
      <c r="I379" s="49">
        <v>6.4</v>
      </c>
      <c r="J379" s="49">
        <v>0.6</v>
      </c>
      <c r="K379" s="49">
        <f t="shared" si="5"/>
        <v>1.32</v>
      </c>
      <c r="L379" s="20"/>
    </row>
    <row r="380" spans="1:12" s="23" customFormat="1" x14ac:dyDescent="0.25">
      <c r="A380" s="12" t="s">
        <v>1155</v>
      </c>
      <c r="B380" s="28" t="s">
        <v>142</v>
      </c>
      <c r="C380" s="44" t="s">
        <v>143</v>
      </c>
      <c r="D380" s="9">
        <v>20</v>
      </c>
      <c r="E380" s="36">
        <v>48.066699999999997</v>
      </c>
      <c r="F380" s="10" t="s">
        <v>818</v>
      </c>
      <c r="G380" s="49">
        <v>1.1000000000000001</v>
      </c>
      <c r="H380" s="49">
        <v>3.8</v>
      </c>
      <c r="I380" s="49">
        <v>5</v>
      </c>
      <c r="J380" s="49">
        <v>0.1</v>
      </c>
      <c r="K380" s="49">
        <f t="shared" si="5"/>
        <v>0.22000000000000003</v>
      </c>
      <c r="L380" s="20"/>
    </row>
    <row r="381" spans="1:12" s="23" customFormat="1" x14ac:dyDescent="0.25">
      <c r="A381" s="12" t="s">
        <v>1156</v>
      </c>
      <c r="B381" s="28" t="s">
        <v>144</v>
      </c>
      <c r="C381" s="44" t="s">
        <v>145</v>
      </c>
      <c r="D381" s="9">
        <v>50</v>
      </c>
      <c r="E381" s="36">
        <v>12.571983847429832</v>
      </c>
      <c r="F381" s="10" t="s">
        <v>821</v>
      </c>
      <c r="G381" s="49">
        <v>0.1</v>
      </c>
      <c r="H381" s="49">
        <v>1.75</v>
      </c>
      <c r="I381" s="49">
        <v>5.25</v>
      </c>
      <c r="J381" s="49">
        <v>6.5000000000000002E-2</v>
      </c>
      <c r="K381" s="49">
        <f t="shared" si="5"/>
        <v>0.14300000000000002</v>
      </c>
      <c r="L381" s="20"/>
    </row>
    <row r="382" spans="1:12" s="29" customFormat="1" x14ac:dyDescent="0.25">
      <c r="A382" s="12" t="s">
        <v>1157</v>
      </c>
      <c r="B382" s="28" t="s">
        <v>146</v>
      </c>
      <c r="C382" s="44" t="s">
        <v>147</v>
      </c>
      <c r="D382" s="9">
        <v>50</v>
      </c>
      <c r="E382" s="36">
        <v>14.781778319160903</v>
      </c>
      <c r="F382" s="10" t="s">
        <v>818</v>
      </c>
      <c r="G382" s="49">
        <v>1</v>
      </c>
      <c r="H382" s="49">
        <v>1.25</v>
      </c>
      <c r="I382" s="49">
        <v>1.5</v>
      </c>
      <c r="J382" s="49">
        <v>7.0000000000000007E-2</v>
      </c>
      <c r="K382" s="49">
        <f t="shared" si="5"/>
        <v>0.15400000000000003</v>
      </c>
    </row>
    <row r="383" spans="1:12" s="29" customFormat="1" x14ac:dyDescent="0.25">
      <c r="A383" s="12" t="s">
        <v>1158</v>
      </c>
      <c r="B383" s="28" t="s">
        <v>148</v>
      </c>
      <c r="C383" s="44" t="s">
        <v>398</v>
      </c>
      <c r="D383" s="9">
        <v>50</v>
      </c>
      <c r="E383" s="36">
        <v>20.177205980199258</v>
      </c>
      <c r="F383" s="10" t="s">
        <v>821</v>
      </c>
      <c r="G383" s="49">
        <v>0.8</v>
      </c>
      <c r="H383" s="49">
        <v>4.3</v>
      </c>
      <c r="I383" s="49">
        <v>3.1</v>
      </c>
      <c r="J383" s="49">
        <v>8.5000000000000006E-2</v>
      </c>
      <c r="K383" s="49">
        <f t="shared" si="5"/>
        <v>0.18700000000000003</v>
      </c>
      <c r="L383" s="20"/>
    </row>
    <row r="384" spans="1:12" s="29" customFormat="1" x14ac:dyDescent="0.25">
      <c r="A384" s="12" t="s">
        <v>1159</v>
      </c>
      <c r="B384" s="28" t="s">
        <v>399</v>
      </c>
      <c r="C384" s="44" t="s">
        <v>400</v>
      </c>
      <c r="D384" s="9">
        <v>10</v>
      </c>
      <c r="E384" s="36">
        <v>40.384574999999991</v>
      </c>
      <c r="F384" s="10" t="s">
        <v>821</v>
      </c>
      <c r="G384" s="49">
        <v>1.4</v>
      </c>
      <c r="H384" s="49">
        <v>1.4</v>
      </c>
      <c r="I384" s="49">
        <v>3.5</v>
      </c>
      <c r="J384" s="49">
        <v>9.5600000000000004E-2</v>
      </c>
      <c r="K384" s="49">
        <f t="shared" si="5"/>
        <v>0.21032000000000003</v>
      </c>
      <c r="L384" s="20"/>
    </row>
    <row r="385" spans="1:12" s="29" customFormat="1" ht="25" x14ac:dyDescent="0.25">
      <c r="A385" s="12" t="s">
        <v>1326</v>
      </c>
      <c r="B385" s="28" t="s">
        <v>1294</v>
      </c>
      <c r="C385" s="44" t="s">
        <v>1310</v>
      </c>
      <c r="D385" s="9">
        <v>60</v>
      </c>
      <c r="E385" s="36">
        <v>37.800000000000004</v>
      </c>
      <c r="F385" s="10" t="s">
        <v>818</v>
      </c>
      <c r="G385" s="49"/>
      <c r="H385" s="49"/>
      <c r="I385" s="49"/>
      <c r="J385" s="49"/>
      <c r="K385" s="49">
        <f t="shared" si="5"/>
        <v>0</v>
      </c>
      <c r="L385" s="20"/>
    </row>
    <row r="386" spans="1:12" s="29" customFormat="1" ht="50" x14ac:dyDescent="0.25">
      <c r="A386" s="12" t="s">
        <v>1160</v>
      </c>
      <c r="B386" s="28" t="s">
        <v>523</v>
      </c>
      <c r="C386" s="14" t="s">
        <v>787</v>
      </c>
      <c r="D386" s="28">
        <v>6</v>
      </c>
      <c r="E386" s="36">
        <v>356.89499999999998</v>
      </c>
      <c r="F386" s="10" t="s">
        <v>818</v>
      </c>
      <c r="G386" s="49">
        <v>5.0999999999999996</v>
      </c>
      <c r="H386" s="49">
        <v>6.1</v>
      </c>
      <c r="I386" s="49">
        <v>12.5</v>
      </c>
      <c r="J386" s="49">
        <v>3.5</v>
      </c>
      <c r="K386" s="49">
        <f t="shared" si="5"/>
        <v>7.7000000000000011</v>
      </c>
    </row>
    <row r="387" spans="1:12" s="29" customFormat="1" ht="75" x14ac:dyDescent="0.25">
      <c r="A387" s="12" t="s">
        <v>1161</v>
      </c>
      <c r="B387" s="28" t="s">
        <v>782</v>
      </c>
      <c r="C387" s="14" t="s">
        <v>812</v>
      </c>
      <c r="D387" s="28">
        <v>6</v>
      </c>
      <c r="E387" s="36">
        <v>661.5</v>
      </c>
      <c r="F387" s="10" t="s">
        <v>818</v>
      </c>
      <c r="G387" s="49">
        <v>5.3</v>
      </c>
      <c r="H387" s="49">
        <v>6.1</v>
      </c>
      <c r="I387" s="49">
        <v>12.5</v>
      </c>
      <c r="J387" s="49">
        <v>3.1</v>
      </c>
      <c r="K387" s="49">
        <f t="shared" ref="K387:K450" si="6">J387*2.2</f>
        <v>6.8200000000000012</v>
      </c>
      <c r="L387" s="20"/>
    </row>
    <row r="388" spans="1:12" s="29" customFormat="1" ht="62.5" x14ac:dyDescent="0.25">
      <c r="A388" s="12" t="s">
        <v>1162</v>
      </c>
      <c r="B388" s="28" t="s">
        <v>512</v>
      </c>
      <c r="C388" s="14" t="s">
        <v>788</v>
      </c>
      <c r="D388" s="28">
        <v>6</v>
      </c>
      <c r="E388" s="36">
        <v>362.25</v>
      </c>
      <c r="F388" s="10" t="s">
        <v>818</v>
      </c>
      <c r="G388" s="49">
        <v>5.0999999999999996</v>
      </c>
      <c r="H388" s="49">
        <v>6.1</v>
      </c>
      <c r="I388" s="49">
        <v>12.2</v>
      </c>
      <c r="J388" s="49">
        <v>3.45</v>
      </c>
      <c r="K388" s="49">
        <f t="shared" si="6"/>
        <v>7.5900000000000007</v>
      </c>
      <c r="L388" s="20"/>
    </row>
    <row r="389" spans="1:12" s="29" customFormat="1" ht="50" x14ac:dyDescent="0.25">
      <c r="A389" s="12" t="s">
        <v>1163</v>
      </c>
      <c r="B389" s="28" t="s">
        <v>551</v>
      </c>
      <c r="C389" s="14" t="s">
        <v>789</v>
      </c>
      <c r="D389" s="28">
        <v>6</v>
      </c>
      <c r="E389" s="36">
        <v>389.34000000000003</v>
      </c>
      <c r="F389" s="10" t="s">
        <v>818</v>
      </c>
      <c r="G389" s="49">
        <v>5.2</v>
      </c>
      <c r="H389" s="49">
        <v>6.1</v>
      </c>
      <c r="I389" s="49">
        <v>12.5</v>
      </c>
      <c r="J389" s="49">
        <v>3.6</v>
      </c>
      <c r="K389" s="49">
        <f t="shared" si="6"/>
        <v>7.9200000000000008</v>
      </c>
      <c r="L389" s="20"/>
    </row>
    <row r="390" spans="1:12" s="20" customFormat="1" ht="62.5" x14ac:dyDescent="0.25">
      <c r="A390" s="12">
        <v>80007798</v>
      </c>
      <c r="B390" s="28" t="s">
        <v>1505</v>
      </c>
      <c r="C390" s="17" t="s">
        <v>1506</v>
      </c>
      <c r="D390" s="28">
        <v>6</v>
      </c>
      <c r="E390" s="36">
        <v>723.06</v>
      </c>
      <c r="F390" s="10" t="s">
        <v>818</v>
      </c>
      <c r="G390" s="49">
        <v>5.2</v>
      </c>
      <c r="H390" s="49">
        <v>6.1</v>
      </c>
      <c r="I390" s="49">
        <v>12.5</v>
      </c>
      <c r="J390" s="49">
        <v>3.65</v>
      </c>
      <c r="K390" s="49">
        <f t="shared" si="6"/>
        <v>8.0300000000000011</v>
      </c>
    </row>
    <row r="391" spans="1:12" s="20" customFormat="1" ht="62.5" x14ac:dyDescent="0.25">
      <c r="A391" s="28">
        <v>80007804</v>
      </c>
      <c r="B391" s="31" t="s">
        <v>1486</v>
      </c>
      <c r="C391" s="17" t="s">
        <v>1507</v>
      </c>
      <c r="D391" s="31">
        <v>6</v>
      </c>
      <c r="E391" s="36">
        <v>645.75</v>
      </c>
      <c r="F391" s="10" t="s">
        <v>819</v>
      </c>
      <c r="G391" s="49">
        <v>5.0999999999999996</v>
      </c>
      <c r="H391" s="49">
        <v>6.2</v>
      </c>
      <c r="I391" s="49">
        <v>12.2</v>
      </c>
      <c r="J391" s="49"/>
      <c r="K391" s="49">
        <f t="shared" si="6"/>
        <v>0</v>
      </c>
    </row>
    <row r="392" spans="1:12" s="29" customFormat="1" ht="25" x14ac:dyDescent="0.25">
      <c r="A392" s="12" t="s">
        <v>1164</v>
      </c>
      <c r="B392" s="28" t="s">
        <v>552</v>
      </c>
      <c r="C392" s="14" t="s">
        <v>1346</v>
      </c>
      <c r="D392" s="12">
        <v>4</v>
      </c>
      <c r="E392" s="36">
        <v>57.916899999999998</v>
      </c>
      <c r="F392" s="10" t="s">
        <v>819</v>
      </c>
      <c r="G392" s="49">
        <v>3.5</v>
      </c>
      <c r="H392" s="49">
        <v>5.9</v>
      </c>
      <c r="I392" s="49">
        <v>9.1999999999999993</v>
      </c>
      <c r="J392" s="49">
        <v>0.97</v>
      </c>
      <c r="K392" s="49">
        <f t="shared" si="6"/>
        <v>2.1339999999999999</v>
      </c>
      <c r="L392" s="20"/>
    </row>
    <row r="393" spans="1:12" s="20" customFormat="1" ht="25" x14ac:dyDescent="0.25">
      <c r="A393" s="12" t="s">
        <v>1165</v>
      </c>
      <c r="B393" s="28" t="s">
        <v>661</v>
      </c>
      <c r="C393" s="14" t="s">
        <v>662</v>
      </c>
      <c r="D393" s="12">
        <v>60</v>
      </c>
      <c r="E393" s="36">
        <v>7.0760999999999994</v>
      </c>
      <c r="F393" s="10" t="s">
        <v>819</v>
      </c>
      <c r="G393" s="49">
        <v>0.1</v>
      </c>
      <c r="H393" s="49">
        <v>3.25</v>
      </c>
      <c r="I393" s="49">
        <v>6</v>
      </c>
      <c r="J393" s="49">
        <v>0.12</v>
      </c>
      <c r="K393" s="49">
        <f t="shared" si="6"/>
        <v>0.26400000000000001</v>
      </c>
    </row>
    <row r="394" spans="1:12" s="29" customFormat="1" x14ac:dyDescent="0.25">
      <c r="A394" s="12" t="s">
        <v>1166</v>
      </c>
      <c r="B394" s="28" t="s">
        <v>433</v>
      </c>
      <c r="C394" s="45" t="s">
        <v>138</v>
      </c>
      <c r="D394" s="12">
        <v>10</v>
      </c>
      <c r="E394" s="36">
        <v>61.16583546967469</v>
      </c>
      <c r="F394" s="10" t="s">
        <v>819</v>
      </c>
      <c r="G394" s="49">
        <v>1.5</v>
      </c>
      <c r="H394" s="49">
        <v>3</v>
      </c>
      <c r="I394" s="49">
        <v>5.2</v>
      </c>
      <c r="J394" s="49">
        <v>0.35</v>
      </c>
      <c r="K394" s="49">
        <f t="shared" si="6"/>
        <v>0.77</v>
      </c>
    </row>
    <row r="395" spans="1:12" s="29" customFormat="1" ht="25" x14ac:dyDescent="0.25">
      <c r="A395" s="12" t="s">
        <v>1167</v>
      </c>
      <c r="B395" s="28" t="s">
        <v>515</v>
      </c>
      <c r="C395" s="14" t="s">
        <v>516</v>
      </c>
      <c r="D395" s="12">
        <v>10</v>
      </c>
      <c r="E395" s="36">
        <v>74.94221624025198</v>
      </c>
      <c r="F395" s="10" t="s">
        <v>819</v>
      </c>
      <c r="G395" s="49">
        <v>1.5</v>
      </c>
      <c r="H395" s="49">
        <v>3.1</v>
      </c>
      <c r="I395" s="49">
        <v>5.2</v>
      </c>
      <c r="J395" s="49">
        <v>0.76</v>
      </c>
      <c r="K395" s="49">
        <f t="shared" si="6"/>
        <v>1.6720000000000002</v>
      </c>
      <c r="L395" s="20"/>
    </row>
    <row r="396" spans="1:12" s="29" customFormat="1" x14ac:dyDescent="0.25">
      <c r="A396" s="12" t="s">
        <v>1168</v>
      </c>
      <c r="B396" s="28" t="s">
        <v>401</v>
      </c>
      <c r="C396" s="44" t="s">
        <v>402</v>
      </c>
      <c r="D396" s="9">
        <v>40</v>
      </c>
      <c r="E396" s="36">
        <v>12.080860091639128</v>
      </c>
      <c r="F396" s="10" t="s">
        <v>819</v>
      </c>
      <c r="G396" s="49">
        <v>2.4</v>
      </c>
      <c r="H396" s="49">
        <v>4.5999999999999996</v>
      </c>
      <c r="I396" s="49">
        <v>4.5999999999999996</v>
      </c>
      <c r="J396" s="49">
        <v>1.0275000000000001</v>
      </c>
      <c r="K396" s="49">
        <f t="shared" si="6"/>
        <v>2.2605000000000004</v>
      </c>
    </row>
    <row r="397" spans="1:12" s="29" customFormat="1" x14ac:dyDescent="0.25">
      <c r="A397" s="12" t="s">
        <v>1169</v>
      </c>
      <c r="B397" s="28" t="s">
        <v>403</v>
      </c>
      <c r="C397" s="44" t="s">
        <v>1349</v>
      </c>
      <c r="D397" s="9">
        <v>40</v>
      </c>
      <c r="E397" s="36">
        <v>12.9</v>
      </c>
      <c r="F397" s="10" t="s">
        <v>819</v>
      </c>
      <c r="G397" s="49">
        <v>2.5</v>
      </c>
      <c r="H397" s="49">
        <v>4.5</v>
      </c>
      <c r="I397" s="49">
        <v>4.5999999999999996</v>
      </c>
      <c r="J397" s="49">
        <v>1</v>
      </c>
      <c r="K397" s="49">
        <f t="shared" si="6"/>
        <v>2.2000000000000002</v>
      </c>
      <c r="L397" s="20"/>
    </row>
    <row r="398" spans="1:12" s="20" customFormat="1" x14ac:dyDescent="0.25">
      <c r="A398" s="12" t="s">
        <v>1170</v>
      </c>
      <c r="B398" s="28" t="s">
        <v>404</v>
      </c>
      <c r="C398" s="44" t="s">
        <v>405</v>
      </c>
      <c r="D398" s="9">
        <v>24</v>
      </c>
      <c r="E398" s="36">
        <v>12.9</v>
      </c>
      <c r="F398" s="10" t="s">
        <v>819</v>
      </c>
      <c r="G398" s="49">
        <v>5.5</v>
      </c>
      <c r="H398" s="49">
        <v>5.7</v>
      </c>
      <c r="I398" s="49">
        <v>6.7</v>
      </c>
      <c r="J398" s="49">
        <v>1.3</v>
      </c>
      <c r="K398" s="49">
        <f t="shared" si="6"/>
        <v>2.8600000000000003</v>
      </c>
      <c r="L398" s="29"/>
    </row>
    <row r="399" spans="1:12" s="20" customFormat="1" x14ac:dyDescent="0.25">
      <c r="A399" s="12" t="s">
        <v>1171</v>
      </c>
      <c r="B399" s="28" t="s">
        <v>406</v>
      </c>
      <c r="C399" s="44" t="s">
        <v>407</v>
      </c>
      <c r="D399" s="9">
        <v>12</v>
      </c>
      <c r="E399" s="36">
        <v>21.768750000000004</v>
      </c>
      <c r="F399" s="10" t="s">
        <v>819</v>
      </c>
      <c r="G399" s="49">
        <v>5.8</v>
      </c>
      <c r="H399" s="49">
        <v>9.9</v>
      </c>
      <c r="I399" s="49">
        <v>7.9</v>
      </c>
      <c r="J399" s="49">
        <v>2.2000000000000002</v>
      </c>
      <c r="K399" s="49">
        <f t="shared" si="6"/>
        <v>4.8400000000000007</v>
      </c>
      <c r="L399" s="29"/>
    </row>
    <row r="400" spans="1:12" s="29" customFormat="1" x14ac:dyDescent="0.25">
      <c r="A400" s="12" t="s">
        <v>1172</v>
      </c>
      <c r="B400" s="28" t="s">
        <v>408</v>
      </c>
      <c r="C400" s="44" t="s">
        <v>409</v>
      </c>
      <c r="D400" s="9">
        <v>20</v>
      </c>
      <c r="E400" s="36">
        <v>31.2576</v>
      </c>
      <c r="F400" s="10" t="s">
        <v>818</v>
      </c>
      <c r="G400" s="49">
        <v>1.75</v>
      </c>
      <c r="H400" s="49">
        <v>3</v>
      </c>
      <c r="I400" s="49">
        <v>5.25</v>
      </c>
      <c r="J400" s="49">
        <v>0.1</v>
      </c>
      <c r="K400" s="49">
        <f t="shared" si="6"/>
        <v>0.22000000000000003</v>
      </c>
      <c r="L400" s="20"/>
    </row>
    <row r="401" spans="1:12" s="29" customFormat="1" x14ac:dyDescent="0.25">
      <c r="A401" s="3" t="s">
        <v>1249</v>
      </c>
      <c r="B401" s="5" t="s">
        <v>576</v>
      </c>
      <c r="C401" s="2" t="s">
        <v>590</v>
      </c>
      <c r="D401" s="3">
        <v>1</v>
      </c>
      <c r="E401" s="36">
        <v>583.27500000000009</v>
      </c>
      <c r="F401" s="10" t="s">
        <v>818</v>
      </c>
      <c r="G401" s="49"/>
      <c r="H401" s="49"/>
      <c r="I401" s="49"/>
      <c r="J401" s="49"/>
      <c r="K401" s="43">
        <f t="shared" si="6"/>
        <v>0</v>
      </c>
      <c r="L401" s="20"/>
    </row>
    <row r="402" spans="1:12" s="29" customFormat="1" x14ac:dyDescent="0.25">
      <c r="A402" s="3" t="s">
        <v>1252</v>
      </c>
      <c r="B402" s="5" t="s">
        <v>580</v>
      </c>
      <c r="C402" s="2" t="s">
        <v>594</v>
      </c>
      <c r="D402" s="3">
        <v>1</v>
      </c>
      <c r="E402" s="36">
        <v>5690.34</v>
      </c>
      <c r="F402" s="10" t="s">
        <v>818</v>
      </c>
      <c r="G402" s="49"/>
      <c r="H402" s="49"/>
      <c r="I402" s="49"/>
      <c r="J402" s="49"/>
      <c r="K402" s="43">
        <f t="shared" si="6"/>
        <v>0</v>
      </c>
      <c r="L402" s="20"/>
    </row>
    <row r="403" spans="1:12" s="29" customFormat="1" x14ac:dyDescent="0.25">
      <c r="A403" s="3" t="str">
        <f>B403</f>
        <v>SG-CPM3-250KAHS</v>
      </c>
      <c r="B403" s="3" t="s">
        <v>579</v>
      </c>
      <c r="C403" s="2" t="s">
        <v>593</v>
      </c>
      <c r="D403" s="3">
        <v>1</v>
      </c>
      <c r="E403" s="36">
        <v>722.25</v>
      </c>
      <c r="F403" s="10" t="s">
        <v>1587</v>
      </c>
      <c r="G403" s="49"/>
      <c r="H403" s="49"/>
      <c r="I403" s="49"/>
      <c r="J403" s="49"/>
      <c r="K403" s="43">
        <f t="shared" si="6"/>
        <v>0</v>
      </c>
      <c r="L403" s="23"/>
    </row>
    <row r="404" spans="1:12" s="29" customFormat="1" x14ac:dyDescent="0.25">
      <c r="A404" s="3" t="s">
        <v>1264</v>
      </c>
      <c r="B404" s="5" t="s">
        <v>607</v>
      </c>
      <c r="C404" s="2" t="s">
        <v>615</v>
      </c>
      <c r="D404" s="3">
        <v>1</v>
      </c>
      <c r="E404" s="36">
        <v>6419.8125</v>
      </c>
      <c r="F404" s="10" t="s">
        <v>818</v>
      </c>
      <c r="G404" s="49"/>
      <c r="H404" s="49"/>
      <c r="I404" s="49"/>
      <c r="J404" s="49"/>
      <c r="K404" s="43">
        <f t="shared" si="6"/>
        <v>0</v>
      </c>
      <c r="L404" s="20"/>
    </row>
    <row r="405" spans="1:12" s="29" customFormat="1" x14ac:dyDescent="0.25">
      <c r="A405" s="3" t="str">
        <f>B405</f>
        <v>SG-CPM4-250KAHS</v>
      </c>
      <c r="B405" s="3" t="s">
        <v>606</v>
      </c>
      <c r="C405" s="2" t="s">
        <v>593</v>
      </c>
      <c r="D405" s="3">
        <v>1</v>
      </c>
      <c r="E405" s="36">
        <v>722.25</v>
      </c>
      <c r="F405" s="10" t="s">
        <v>1587</v>
      </c>
      <c r="G405" s="49"/>
      <c r="H405" s="49"/>
      <c r="I405" s="49"/>
      <c r="J405" s="49"/>
      <c r="K405" s="43">
        <f t="shared" si="6"/>
        <v>0</v>
      </c>
    </row>
    <row r="406" spans="1:12" s="29" customFormat="1" x14ac:dyDescent="0.25">
      <c r="A406" s="3" t="s">
        <v>1254</v>
      </c>
      <c r="B406" s="5" t="s">
        <v>582</v>
      </c>
      <c r="C406" s="2" t="s">
        <v>596</v>
      </c>
      <c r="D406" s="3">
        <v>1</v>
      </c>
      <c r="E406" s="36">
        <v>729.47250000000008</v>
      </c>
      <c r="F406" s="10" t="s">
        <v>818</v>
      </c>
      <c r="G406" s="49"/>
      <c r="H406" s="49"/>
      <c r="I406" s="49"/>
      <c r="J406" s="49"/>
      <c r="K406" s="43">
        <f t="shared" si="6"/>
        <v>0</v>
      </c>
      <c r="L406" s="20"/>
    </row>
    <row r="407" spans="1:12" s="29" customFormat="1" x14ac:dyDescent="0.25">
      <c r="A407" s="3" t="s">
        <v>1251</v>
      </c>
      <c r="B407" s="5" t="s">
        <v>578</v>
      </c>
      <c r="C407" s="2" t="s">
        <v>592</v>
      </c>
      <c r="D407" s="3">
        <v>1</v>
      </c>
      <c r="E407" s="36">
        <v>5835.78</v>
      </c>
      <c r="F407" s="10" t="s">
        <v>818</v>
      </c>
      <c r="G407" s="49"/>
      <c r="H407" s="49"/>
      <c r="I407" s="49"/>
      <c r="J407" s="49"/>
      <c r="K407" s="43">
        <f t="shared" si="6"/>
        <v>0</v>
      </c>
      <c r="L407" s="20"/>
    </row>
    <row r="408" spans="1:12" s="29" customFormat="1" x14ac:dyDescent="0.25">
      <c r="A408" s="3" t="s">
        <v>1246</v>
      </c>
      <c r="B408" s="5" t="s">
        <v>573</v>
      </c>
      <c r="C408" s="2" t="s">
        <v>587</v>
      </c>
      <c r="D408" s="3">
        <v>1</v>
      </c>
      <c r="E408" s="36">
        <v>3501.9225000000006</v>
      </c>
      <c r="F408" s="10" t="s">
        <v>818</v>
      </c>
      <c r="G408" s="49"/>
      <c r="H408" s="49"/>
      <c r="I408" s="49"/>
      <c r="J408" s="49"/>
      <c r="K408" s="43">
        <f t="shared" si="6"/>
        <v>0</v>
      </c>
      <c r="L408" s="20"/>
    </row>
    <row r="409" spans="1:12" s="29" customFormat="1" x14ac:dyDescent="0.25">
      <c r="A409" s="3" t="s">
        <v>1250</v>
      </c>
      <c r="B409" s="5" t="s">
        <v>577</v>
      </c>
      <c r="C409" s="2" t="s">
        <v>591</v>
      </c>
      <c r="D409" s="3">
        <v>1</v>
      </c>
      <c r="E409" s="36">
        <v>3501.9225000000001</v>
      </c>
      <c r="F409" s="10" t="s">
        <v>818</v>
      </c>
      <c r="G409" s="49"/>
      <c r="H409" s="49"/>
      <c r="I409" s="49"/>
      <c r="J409" s="49"/>
      <c r="K409" s="43">
        <f t="shared" si="6"/>
        <v>0</v>
      </c>
    </row>
    <row r="410" spans="1:12" s="29" customFormat="1" x14ac:dyDescent="0.25">
      <c r="A410" s="3" t="s">
        <v>1263</v>
      </c>
      <c r="B410" s="5" t="s">
        <v>605</v>
      </c>
      <c r="C410" s="2" t="s">
        <v>614</v>
      </c>
      <c r="D410" s="3">
        <v>1</v>
      </c>
      <c r="E410" s="36">
        <v>5835.78</v>
      </c>
      <c r="F410" s="10" t="s">
        <v>818</v>
      </c>
      <c r="G410" s="49"/>
      <c r="H410" s="49"/>
      <c r="I410" s="49"/>
      <c r="J410" s="49"/>
      <c r="K410" s="43">
        <f t="shared" si="6"/>
        <v>0</v>
      </c>
      <c r="L410" s="20"/>
    </row>
    <row r="411" spans="1:12" s="29" customFormat="1" x14ac:dyDescent="0.25">
      <c r="A411" s="3" t="s">
        <v>1259</v>
      </c>
      <c r="B411" s="5" t="s">
        <v>601</v>
      </c>
      <c r="C411" s="2" t="s">
        <v>610</v>
      </c>
      <c r="D411" s="3">
        <v>8</v>
      </c>
      <c r="E411" s="36">
        <v>4376.8350000000009</v>
      </c>
      <c r="F411" s="10" t="s">
        <v>818</v>
      </c>
      <c r="G411" s="49"/>
      <c r="H411" s="49"/>
      <c r="I411" s="49"/>
      <c r="J411" s="49"/>
      <c r="K411" s="43">
        <f t="shared" si="6"/>
        <v>0</v>
      </c>
      <c r="L411" s="20"/>
    </row>
    <row r="412" spans="1:12" s="29" customFormat="1" ht="25" x14ac:dyDescent="0.25">
      <c r="A412" s="3" t="str">
        <f>B412</f>
        <v>SG-DRLIV3072IP</v>
      </c>
      <c r="B412" s="3" t="s">
        <v>621</v>
      </c>
      <c r="C412" s="2" t="s">
        <v>622</v>
      </c>
      <c r="D412" s="3">
        <v>1</v>
      </c>
      <c r="E412" s="36">
        <v>3501.9224999999992</v>
      </c>
      <c r="F412" s="10" t="s">
        <v>818</v>
      </c>
      <c r="G412" s="49"/>
      <c r="H412" s="49"/>
      <c r="I412" s="49"/>
      <c r="J412" s="49"/>
      <c r="K412" s="43">
        <f t="shared" si="6"/>
        <v>0</v>
      </c>
      <c r="L412" s="20"/>
    </row>
    <row r="413" spans="1:12" s="29" customFormat="1" ht="50" x14ac:dyDescent="0.25">
      <c r="A413" s="3" t="str">
        <f>B413</f>
        <v>SG-INSTAL</v>
      </c>
      <c r="B413" s="5" t="s">
        <v>760</v>
      </c>
      <c r="C413" s="4" t="s">
        <v>761</v>
      </c>
      <c r="D413" s="3">
        <v>1</v>
      </c>
      <c r="E413" s="36">
        <v>9517.5</v>
      </c>
      <c r="F413" s="10" t="s">
        <v>818</v>
      </c>
      <c r="G413" s="49"/>
      <c r="H413" s="49"/>
      <c r="I413" s="49"/>
      <c r="J413" s="49"/>
      <c r="K413" s="43">
        <f t="shared" si="6"/>
        <v>0</v>
      </c>
    </row>
    <row r="414" spans="1:12" s="29" customFormat="1" x14ac:dyDescent="0.25">
      <c r="A414" s="3" t="s">
        <v>1256</v>
      </c>
      <c r="B414" s="3" t="s">
        <v>584</v>
      </c>
      <c r="C414" s="2" t="s">
        <v>598</v>
      </c>
      <c r="D414" s="3">
        <v>1</v>
      </c>
      <c r="E414" s="36">
        <v>3501.9225000000001</v>
      </c>
      <c r="F414" s="10" t="s">
        <v>818</v>
      </c>
      <c r="G414" s="49"/>
      <c r="H414" s="49"/>
      <c r="I414" s="49"/>
      <c r="J414" s="49"/>
      <c r="K414" s="43">
        <f t="shared" si="6"/>
        <v>0</v>
      </c>
      <c r="L414" s="23"/>
    </row>
    <row r="415" spans="1:12" s="29" customFormat="1" x14ac:dyDescent="0.25">
      <c r="A415" s="3" t="s">
        <v>1265</v>
      </c>
      <c r="B415" s="3" t="s">
        <v>608</v>
      </c>
      <c r="C415" s="2" t="s">
        <v>616</v>
      </c>
      <c r="D415" s="3">
        <v>1</v>
      </c>
      <c r="E415" s="36">
        <v>3467.25</v>
      </c>
      <c r="F415" s="10" t="s">
        <v>818</v>
      </c>
      <c r="G415" s="49"/>
      <c r="H415" s="49"/>
      <c r="I415" s="49"/>
      <c r="J415" s="49"/>
      <c r="K415" s="43">
        <f t="shared" si="6"/>
        <v>0</v>
      </c>
      <c r="L415" s="23"/>
    </row>
    <row r="416" spans="1:12" s="29" customFormat="1" x14ac:dyDescent="0.25">
      <c r="A416" s="3" t="s">
        <v>1253</v>
      </c>
      <c r="B416" s="5" t="s">
        <v>581</v>
      </c>
      <c r="C416" s="2" t="s">
        <v>595</v>
      </c>
      <c r="D416" s="3">
        <v>1</v>
      </c>
      <c r="E416" s="36">
        <v>729.47250000000008</v>
      </c>
      <c r="F416" s="10" t="s">
        <v>818</v>
      </c>
      <c r="G416" s="49"/>
      <c r="H416" s="49"/>
      <c r="I416" s="49"/>
      <c r="J416" s="49"/>
      <c r="K416" s="43">
        <f t="shared" si="6"/>
        <v>0</v>
      </c>
    </row>
    <row r="417" spans="1:12" s="29" customFormat="1" x14ac:dyDescent="0.25">
      <c r="A417" s="3" t="s">
        <v>1255</v>
      </c>
      <c r="B417" s="5" t="s">
        <v>583</v>
      </c>
      <c r="C417" s="2" t="s">
        <v>597</v>
      </c>
      <c r="D417" s="3">
        <v>1</v>
      </c>
      <c r="E417" s="36">
        <v>2480.0550000000003</v>
      </c>
      <c r="F417" s="10" t="s">
        <v>817</v>
      </c>
      <c r="G417" s="49"/>
      <c r="H417" s="49"/>
      <c r="I417" s="49"/>
      <c r="J417" s="49"/>
      <c r="K417" s="43">
        <f t="shared" si="6"/>
        <v>0</v>
      </c>
      <c r="L417" s="20"/>
    </row>
    <row r="418" spans="1:12" s="20" customFormat="1" x14ac:dyDescent="0.25">
      <c r="A418" s="3" t="s">
        <v>1245</v>
      </c>
      <c r="B418" s="5" t="s">
        <v>572</v>
      </c>
      <c r="C418" s="2" t="s">
        <v>586</v>
      </c>
      <c r="D418" s="3">
        <v>1</v>
      </c>
      <c r="E418" s="36">
        <v>13131.262499999999</v>
      </c>
      <c r="F418" s="10" t="s">
        <v>818</v>
      </c>
      <c r="G418" s="49"/>
      <c r="H418" s="49"/>
      <c r="I418" s="49"/>
      <c r="J418" s="49"/>
      <c r="K418" s="43">
        <f t="shared" si="6"/>
        <v>0</v>
      </c>
    </row>
    <row r="419" spans="1:12" s="20" customFormat="1" x14ac:dyDescent="0.25">
      <c r="A419" s="3" t="s">
        <v>1247</v>
      </c>
      <c r="B419" s="5" t="s">
        <v>574</v>
      </c>
      <c r="C419" s="2" t="s">
        <v>588</v>
      </c>
      <c r="D419" s="3">
        <v>1</v>
      </c>
      <c r="E419" s="36">
        <v>4231.3949999999995</v>
      </c>
      <c r="F419" s="10" t="s">
        <v>818</v>
      </c>
      <c r="G419" s="49"/>
      <c r="H419" s="49"/>
      <c r="I419" s="49"/>
      <c r="J419" s="49"/>
      <c r="K419" s="43">
        <f t="shared" si="6"/>
        <v>0</v>
      </c>
      <c r="L419" s="29"/>
    </row>
    <row r="420" spans="1:12" s="29" customFormat="1" x14ac:dyDescent="0.25">
      <c r="A420" s="3" t="s">
        <v>1257</v>
      </c>
      <c r="B420" s="5" t="s">
        <v>585</v>
      </c>
      <c r="C420" s="2" t="s">
        <v>599</v>
      </c>
      <c r="D420" s="3">
        <v>1</v>
      </c>
      <c r="E420" s="36">
        <v>379.50750000000005</v>
      </c>
      <c r="F420" s="10" t="s">
        <v>818</v>
      </c>
      <c r="G420" s="49"/>
      <c r="H420" s="49"/>
      <c r="I420" s="49"/>
      <c r="J420" s="49"/>
      <c r="K420" s="43">
        <f t="shared" si="6"/>
        <v>0</v>
      </c>
      <c r="L420" s="20"/>
    </row>
    <row r="421" spans="1:12" s="29" customFormat="1" x14ac:dyDescent="0.25">
      <c r="A421" s="3" t="s">
        <v>1248</v>
      </c>
      <c r="B421" s="5" t="s">
        <v>575</v>
      </c>
      <c r="C421" s="2" t="s">
        <v>589</v>
      </c>
      <c r="D421" s="3">
        <v>1</v>
      </c>
      <c r="E421" s="36">
        <v>8899.8675000000003</v>
      </c>
      <c r="F421" s="10" t="s">
        <v>818</v>
      </c>
      <c r="G421" s="49"/>
      <c r="H421" s="49"/>
      <c r="I421" s="49"/>
      <c r="J421" s="49"/>
      <c r="K421" s="43">
        <f t="shared" si="6"/>
        <v>0</v>
      </c>
    </row>
    <row r="422" spans="1:12" s="29" customFormat="1" x14ac:dyDescent="0.25">
      <c r="A422" s="12" t="s">
        <v>1173</v>
      </c>
      <c r="B422" s="15" t="s">
        <v>410</v>
      </c>
      <c r="C422" s="8" t="s">
        <v>411</v>
      </c>
      <c r="D422" s="9">
        <v>1</v>
      </c>
      <c r="E422" s="36">
        <v>257.55</v>
      </c>
      <c r="F422" s="10" t="s">
        <v>818</v>
      </c>
      <c r="G422" s="49"/>
      <c r="H422" s="49"/>
      <c r="I422" s="49"/>
      <c r="J422" s="49"/>
      <c r="K422" s="43">
        <f t="shared" si="6"/>
        <v>0</v>
      </c>
    </row>
    <row r="423" spans="1:12" s="29" customFormat="1" x14ac:dyDescent="0.25">
      <c r="A423" s="3" t="s">
        <v>1258</v>
      </c>
      <c r="B423" s="5" t="s">
        <v>600</v>
      </c>
      <c r="C423" s="2" t="s">
        <v>609</v>
      </c>
      <c r="D423" s="3">
        <v>1</v>
      </c>
      <c r="E423" s="36">
        <v>13860.735000000001</v>
      </c>
      <c r="F423" s="10" t="s">
        <v>818</v>
      </c>
      <c r="G423" s="49"/>
      <c r="H423" s="49"/>
      <c r="I423" s="49"/>
      <c r="J423" s="49"/>
      <c r="K423" s="43">
        <f t="shared" si="6"/>
        <v>0</v>
      </c>
      <c r="L423" s="20"/>
    </row>
    <row r="424" spans="1:12" s="29" customFormat="1" x14ac:dyDescent="0.25">
      <c r="A424" s="3" t="s">
        <v>1260</v>
      </c>
      <c r="B424" s="5" t="s">
        <v>602</v>
      </c>
      <c r="C424" s="2" t="s">
        <v>611</v>
      </c>
      <c r="D424" s="3">
        <v>1</v>
      </c>
      <c r="E424" s="36">
        <v>4231.3950000000004</v>
      </c>
      <c r="F424" s="10" t="s">
        <v>818</v>
      </c>
      <c r="G424" s="49"/>
      <c r="H424" s="49"/>
      <c r="I424" s="49"/>
      <c r="J424" s="49"/>
      <c r="K424" s="43">
        <f t="shared" si="6"/>
        <v>0</v>
      </c>
    </row>
    <row r="425" spans="1:12" s="29" customFormat="1" x14ac:dyDescent="0.25">
      <c r="A425" s="3" t="s">
        <v>1261</v>
      </c>
      <c r="B425" s="5" t="s">
        <v>603</v>
      </c>
      <c r="C425" s="2" t="s">
        <v>612</v>
      </c>
      <c r="D425" s="3">
        <v>1</v>
      </c>
      <c r="E425" s="36">
        <v>8899.8675000000003</v>
      </c>
      <c r="F425" s="10" t="s">
        <v>818</v>
      </c>
      <c r="G425" s="49"/>
      <c r="H425" s="49"/>
      <c r="I425" s="49"/>
      <c r="J425" s="49"/>
      <c r="K425" s="43">
        <f t="shared" si="6"/>
        <v>0</v>
      </c>
      <c r="L425" s="20"/>
    </row>
    <row r="426" spans="1:12" s="50" customFormat="1" x14ac:dyDescent="0.25">
      <c r="A426" s="12" t="s">
        <v>497</v>
      </c>
      <c r="B426" s="15" t="s">
        <v>497</v>
      </c>
      <c r="C426" s="14" t="s">
        <v>500</v>
      </c>
      <c r="D426" s="15">
        <v>1</v>
      </c>
      <c r="E426" s="36">
        <v>1716.4950000000001</v>
      </c>
      <c r="F426" s="10" t="s">
        <v>818</v>
      </c>
      <c r="G426" s="49"/>
      <c r="H426" s="49"/>
      <c r="I426" s="49"/>
      <c r="J426" s="49"/>
      <c r="K426" s="43">
        <f t="shared" si="6"/>
        <v>0</v>
      </c>
      <c r="L426" s="20"/>
    </row>
    <row r="427" spans="1:12" s="29" customFormat="1" x14ac:dyDescent="0.25">
      <c r="A427" s="12" t="s">
        <v>498</v>
      </c>
      <c r="B427" s="15" t="s">
        <v>498</v>
      </c>
      <c r="C427" s="14" t="s">
        <v>499</v>
      </c>
      <c r="D427" s="15">
        <v>1</v>
      </c>
      <c r="E427" s="36">
        <v>2402.79</v>
      </c>
      <c r="F427" s="10" t="s">
        <v>818</v>
      </c>
      <c r="G427" s="49"/>
      <c r="H427" s="49"/>
      <c r="I427" s="49"/>
      <c r="J427" s="49"/>
      <c r="K427" s="43">
        <f t="shared" si="6"/>
        <v>0</v>
      </c>
      <c r="L427" s="20"/>
    </row>
    <row r="428" spans="1:12" s="29" customFormat="1" x14ac:dyDescent="0.25">
      <c r="A428" s="3" t="s">
        <v>1262</v>
      </c>
      <c r="B428" s="5" t="s">
        <v>604</v>
      </c>
      <c r="C428" s="2" t="s">
        <v>613</v>
      </c>
      <c r="D428" s="3">
        <v>1</v>
      </c>
      <c r="E428" s="36">
        <v>2166.75</v>
      </c>
      <c r="F428" s="10" t="s">
        <v>818</v>
      </c>
      <c r="G428" s="49"/>
      <c r="H428" s="49"/>
      <c r="I428" s="49"/>
      <c r="J428" s="49"/>
      <c r="K428" s="43">
        <f t="shared" si="6"/>
        <v>0</v>
      </c>
    </row>
    <row r="429" spans="1:12" s="29" customFormat="1" x14ac:dyDescent="0.25">
      <c r="A429" s="12" t="s">
        <v>1175</v>
      </c>
      <c r="B429" s="28" t="s">
        <v>414</v>
      </c>
      <c r="C429" s="44" t="s">
        <v>415</v>
      </c>
      <c r="D429" s="9">
        <v>10</v>
      </c>
      <c r="E429" s="36">
        <v>56.934679195361177</v>
      </c>
      <c r="F429" s="10" t="s">
        <v>1527</v>
      </c>
      <c r="G429" s="49">
        <v>1.2</v>
      </c>
      <c r="H429" s="49">
        <v>1.9</v>
      </c>
      <c r="I429" s="49">
        <v>3.9</v>
      </c>
      <c r="J429" s="49">
        <v>0.1</v>
      </c>
      <c r="K429" s="49">
        <f t="shared" si="6"/>
        <v>0.22000000000000003</v>
      </c>
    </row>
    <row r="430" spans="1:12" s="29" customFormat="1" x14ac:dyDescent="0.25">
      <c r="A430" s="12" t="s">
        <v>1243</v>
      </c>
      <c r="B430" s="28" t="s">
        <v>416</v>
      </c>
      <c r="C430" s="44" t="s">
        <v>417</v>
      </c>
      <c r="D430" s="9">
        <v>1000</v>
      </c>
      <c r="E430" s="36">
        <v>0.64102499999999996</v>
      </c>
      <c r="F430" s="10" t="s">
        <v>818</v>
      </c>
      <c r="G430" s="49">
        <v>2E-3</v>
      </c>
      <c r="H430" s="49">
        <v>5.0000000000000001E-3</v>
      </c>
      <c r="I430" s="49">
        <v>8.0000000000000002E-3</v>
      </c>
      <c r="J430" s="49">
        <v>2E-3</v>
      </c>
      <c r="K430" s="49">
        <f t="shared" si="6"/>
        <v>4.4000000000000003E-3</v>
      </c>
      <c r="L430" s="20"/>
    </row>
    <row r="431" spans="1:12" s="29" customFormat="1" x14ac:dyDescent="0.25">
      <c r="A431" s="12" t="s">
        <v>1244</v>
      </c>
      <c r="B431" s="51" t="s">
        <v>418</v>
      </c>
      <c r="C431" s="52" t="s">
        <v>419</v>
      </c>
      <c r="D431" s="53">
        <v>1000</v>
      </c>
      <c r="E431" s="36">
        <v>0.33577500000000005</v>
      </c>
      <c r="F431" s="10" t="s">
        <v>1348</v>
      </c>
      <c r="G431" s="49">
        <v>0.01</v>
      </c>
      <c r="H431" s="49">
        <v>6.0000000000000001E-3</v>
      </c>
      <c r="I431" s="49">
        <v>8.0000000000000002E-3</v>
      </c>
      <c r="J431" s="49">
        <v>5.0000000000000001E-3</v>
      </c>
      <c r="K431" s="49">
        <f t="shared" si="6"/>
        <v>1.1000000000000001E-2</v>
      </c>
      <c r="L431" s="20"/>
    </row>
    <row r="432" spans="1:12" s="29" customFormat="1" x14ac:dyDescent="0.25">
      <c r="A432" s="12" t="s">
        <v>1176</v>
      </c>
      <c r="B432" s="28" t="s">
        <v>420</v>
      </c>
      <c r="C432" s="44" t="s">
        <v>421</v>
      </c>
      <c r="D432" s="9">
        <v>20</v>
      </c>
      <c r="E432" s="36">
        <v>13.461525</v>
      </c>
      <c r="F432" s="10" t="s">
        <v>821</v>
      </c>
      <c r="G432" s="49">
        <v>0.05</v>
      </c>
      <c r="H432" s="49">
        <v>3</v>
      </c>
      <c r="I432" s="49">
        <v>3.5</v>
      </c>
      <c r="J432" s="49">
        <v>0.05</v>
      </c>
      <c r="K432" s="49">
        <f t="shared" si="6"/>
        <v>0.11000000000000001</v>
      </c>
    </row>
    <row r="433" spans="1:12" s="29" customFormat="1" x14ac:dyDescent="0.25">
      <c r="A433" s="12" t="s">
        <v>1177</v>
      </c>
      <c r="B433" s="28" t="s">
        <v>845</v>
      </c>
      <c r="C433" s="17" t="s">
        <v>846</v>
      </c>
      <c r="D433" s="28">
        <v>50</v>
      </c>
      <c r="E433" s="36">
        <v>4.030768897692754</v>
      </c>
      <c r="F433" s="10" t="s">
        <v>819</v>
      </c>
      <c r="G433" s="49">
        <v>1.1000000000000001</v>
      </c>
      <c r="H433" s="49">
        <v>3.4</v>
      </c>
      <c r="I433" s="49">
        <v>4.4000000000000004</v>
      </c>
      <c r="J433" s="49">
        <v>0.05</v>
      </c>
      <c r="K433" s="49">
        <f t="shared" si="6"/>
        <v>0.11000000000000001</v>
      </c>
      <c r="L433" s="20"/>
    </row>
    <row r="434" spans="1:12" s="20" customFormat="1" x14ac:dyDescent="0.25">
      <c r="A434" s="12" t="s">
        <v>1178</v>
      </c>
      <c r="B434" s="28" t="s">
        <v>656</v>
      </c>
      <c r="C434" s="17" t="s">
        <v>637</v>
      </c>
      <c r="D434" s="12">
        <v>4</v>
      </c>
      <c r="E434" s="36">
        <v>304.48687500000005</v>
      </c>
      <c r="F434" s="10" t="s">
        <v>818</v>
      </c>
      <c r="G434" s="49">
        <v>1.9</v>
      </c>
      <c r="H434" s="49">
        <v>4.5999999999999996</v>
      </c>
      <c r="I434" s="49">
        <v>6.9</v>
      </c>
      <c r="J434" s="49">
        <v>0.75</v>
      </c>
      <c r="K434" s="49">
        <f t="shared" si="6"/>
        <v>1.6500000000000001</v>
      </c>
    </row>
    <row r="435" spans="1:12" s="20" customFormat="1" x14ac:dyDescent="0.25">
      <c r="A435" s="12" t="s">
        <v>1235</v>
      </c>
      <c r="B435" s="28" t="s">
        <v>422</v>
      </c>
      <c r="C435" s="44" t="s">
        <v>423</v>
      </c>
      <c r="D435" s="9">
        <v>50</v>
      </c>
      <c r="E435" s="36">
        <v>5.0570442791686983</v>
      </c>
      <c r="F435" s="10" t="s">
        <v>819</v>
      </c>
      <c r="G435" s="49">
        <v>0.9</v>
      </c>
      <c r="H435" s="49">
        <v>3.6</v>
      </c>
      <c r="I435" s="49">
        <v>4.4000000000000004</v>
      </c>
      <c r="J435" s="49">
        <v>0.1</v>
      </c>
      <c r="K435" s="49">
        <f t="shared" si="6"/>
        <v>0.22000000000000003</v>
      </c>
    </row>
    <row r="436" spans="1:12" s="29" customFormat="1" x14ac:dyDescent="0.25">
      <c r="A436" s="12" t="s">
        <v>1179</v>
      </c>
      <c r="B436" s="28" t="s">
        <v>424</v>
      </c>
      <c r="C436" s="44" t="s">
        <v>425</v>
      </c>
      <c r="D436" s="9">
        <v>18</v>
      </c>
      <c r="E436" s="36">
        <v>216.90047500000006</v>
      </c>
      <c r="F436" s="10" t="s">
        <v>817</v>
      </c>
      <c r="G436" s="49">
        <v>1.2</v>
      </c>
      <c r="H436" s="49">
        <v>1.8</v>
      </c>
      <c r="I436" s="49">
        <v>4.5999999999999996</v>
      </c>
      <c r="J436" s="49">
        <v>0.1</v>
      </c>
      <c r="K436" s="49">
        <f t="shared" si="6"/>
        <v>0.22000000000000003</v>
      </c>
      <c r="L436" s="20"/>
    </row>
    <row r="437" spans="1:12" s="20" customFormat="1" x14ac:dyDescent="0.25">
      <c r="A437" s="12" t="s">
        <v>1180</v>
      </c>
      <c r="B437" s="28" t="s">
        <v>650</v>
      </c>
      <c r="C437" s="17" t="s">
        <v>651</v>
      </c>
      <c r="D437" s="28">
        <v>6</v>
      </c>
      <c r="E437" s="36">
        <v>226.60742500000003</v>
      </c>
      <c r="F437" s="10" t="s">
        <v>818</v>
      </c>
      <c r="G437" s="49">
        <v>2.7</v>
      </c>
      <c r="H437" s="49">
        <v>6.2</v>
      </c>
      <c r="I437" s="49">
        <v>9.3000000000000007</v>
      </c>
      <c r="J437" s="49">
        <v>0.8</v>
      </c>
      <c r="K437" s="49">
        <f t="shared" si="6"/>
        <v>1.7600000000000002</v>
      </c>
    </row>
    <row r="438" spans="1:12" s="23" customFormat="1" x14ac:dyDescent="0.25">
      <c r="A438" s="12" t="s">
        <v>1181</v>
      </c>
      <c r="B438" s="28" t="s">
        <v>635</v>
      </c>
      <c r="C438" s="14" t="s">
        <v>636</v>
      </c>
      <c r="D438" s="13">
        <v>10</v>
      </c>
      <c r="E438" s="36">
        <v>402.46800000000002</v>
      </c>
      <c r="F438" s="10" t="s">
        <v>819</v>
      </c>
      <c r="G438" s="49">
        <v>1.5</v>
      </c>
      <c r="H438" s="49">
        <v>5.9</v>
      </c>
      <c r="I438" s="49">
        <v>6.7</v>
      </c>
      <c r="J438" s="49">
        <v>0.44</v>
      </c>
      <c r="K438" s="49">
        <f t="shared" si="6"/>
        <v>0.96800000000000008</v>
      </c>
      <c r="L438" s="29"/>
    </row>
    <row r="439" spans="1:12" s="20" customFormat="1" ht="25" x14ac:dyDescent="0.25">
      <c r="A439" s="33" t="s">
        <v>1182</v>
      </c>
      <c r="B439" s="48" t="s">
        <v>556</v>
      </c>
      <c r="C439" s="56" t="s">
        <v>557</v>
      </c>
      <c r="D439" s="59">
        <v>10</v>
      </c>
      <c r="E439" s="36">
        <v>535.447</v>
      </c>
      <c r="F439" s="10" t="s">
        <v>818</v>
      </c>
      <c r="G439" s="49">
        <v>2.7</v>
      </c>
      <c r="H439" s="49">
        <v>5.3</v>
      </c>
      <c r="I439" s="49">
        <v>9.5</v>
      </c>
      <c r="J439" s="49">
        <v>1.1100000000000001</v>
      </c>
      <c r="K439" s="49">
        <f t="shared" si="6"/>
        <v>2.4420000000000006</v>
      </c>
      <c r="L439" s="29"/>
    </row>
    <row r="440" spans="1:12" s="20" customFormat="1" x14ac:dyDescent="0.25">
      <c r="A440" s="33" t="s">
        <v>1183</v>
      </c>
      <c r="B440" s="48" t="s">
        <v>553</v>
      </c>
      <c r="C440" s="56" t="s">
        <v>554</v>
      </c>
      <c r="D440" s="59">
        <v>10</v>
      </c>
      <c r="E440" s="36">
        <v>249.24836734351501</v>
      </c>
      <c r="F440" s="10" t="s">
        <v>818</v>
      </c>
      <c r="G440" s="49">
        <v>2.6</v>
      </c>
      <c r="H440" s="49">
        <v>5.4</v>
      </c>
      <c r="I440" s="49">
        <v>9.4</v>
      </c>
      <c r="J440" s="49">
        <v>0.8</v>
      </c>
      <c r="K440" s="49">
        <f t="shared" si="6"/>
        <v>1.7600000000000002</v>
      </c>
      <c r="L440" s="29"/>
    </row>
    <row r="441" spans="1:12" s="20" customFormat="1" x14ac:dyDescent="0.25">
      <c r="A441" s="33" t="s">
        <v>1184</v>
      </c>
      <c r="B441" s="48" t="s">
        <v>517</v>
      </c>
      <c r="C441" s="56" t="s">
        <v>518</v>
      </c>
      <c r="D441" s="59">
        <v>4</v>
      </c>
      <c r="E441" s="36">
        <v>249.26816750000006</v>
      </c>
      <c r="F441" s="10" t="s">
        <v>818</v>
      </c>
      <c r="G441" s="49">
        <v>3.5</v>
      </c>
      <c r="H441" s="49">
        <v>9.1</v>
      </c>
      <c r="I441" s="49">
        <v>16.8</v>
      </c>
      <c r="J441" s="49">
        <v>2.08</v>
      </c>
      <c r="K441" s="49">
        <f t="shared" si="6"/>
        <v>4.5760000000000005</v>
      </c>
    </row>
    <row r="442" spans="1:12" s="20" customFormat="1" x14ac:dyDescent="0.25">
      <c r="A442" s="33" t="s">
        <v>1185</v>
      </c>
      <c r="B442" s="48" t="s">
        <v>833</v>
      </c>
      <c r="C442" s="56" t="s">
        <v>792</v>
      </c>
      <c r="D442" s="33">
        <v>10</v>
      </c>
      <c r="E442" s="36">
        <v>222.71</v>
      </c>
      <c r="F442" s="10" t="s">
        <v>818</v>
      </c>
      <c r="G442" s="49">
        <v>2.6</v>
      </c>
      <c r="H442" s="49">
        <v>5.6</v>
      </c>
      <c r="I442" s="49">
        <v>9.5</v>
      </c>
      <c r="J442" s="49">
        <v>0.97</v>
      </c>
      <c r="K442" s="49">
        <f t="shared" si="6"/>
        <v>2.1339999999999999</v>
      </c>
      <c r="L442" s="6"/>
    </row>
    <row r="443" spans="1:12" s="20" customFormat="1" ht="25" x14ac:dyDescent="0.25">
      <c r="A443" s="33">
        <v>80007679</v>
      </c>
      <c r="B443" s="48" t="s">
        <v>1357</v>
      </c>
      <c r="C443" s="56" t="s">
        <v>1360</v>
      </c>
      <c r="D443" s="33">
        <v>10</v>
      </c>
      <c r="E443" s="36">
        <v>481.95</v>
      </c>
      <c r="F443" s="10" t="s">
        <v>818</v>
      </c>
      <c r="G443" s="49">
        <v>2.6</v>
      </c>
      <c r="H443" s="49">
        <v>5.4</v>
      </c>
      <c r="I443" s="49">
        <v>9.5</v>
      </c>
      <c r="J443" s="49">
        <v>0.95</v>
      </c>
      <c r="K443" s="49">
        <f t="shared" si="6"/>
        <v>2.09</v>
      </c>
      <c r="L443" s="6"/>
    </row>
    <row r="444" spans="1:12" s="20" customFormat="1" ht="37.5" x14ac:dyDescent="0.25">
      <c r="A444" s="33">
        <v>80007678</v>
      </c>
      <c r="B444" s="48" t="s">
        <v>1358</v>
      </c>
      <c r="C444" s="56" t="s">
        <v>1359</v>
      </c>
      <c r="D444" s="33">
        <v>10</v>
      </c>
      <c r="E444" s="36">
        <v>505.58</v>
      </c>
      <c r="F444" s="10" t="s">
        <v>818</v>
      </c>
      <c r="G444" s="49">
        <v>2.7</v>
      </c>
      <c r="H444" s="49">
        <v>5.3</v>
      </c>
      <c r="I444" s="49">
        <v>9.4</v>
      </c>
      <c r="J444" s="49">
        <v>1.2250000000000001</v>
      </c>
      <c r="K444" s="49">
        <f t="shared" si="6"/>
        <v>2.6950000000000003</v>
      </c>
      <c r="L444" s="6"/>
    </row>
    <row r="445" spans="1:12" s="20" customFormat="1" ht="25" x14ac:dyDescent="0.25">
      <c r="A445" s="33" t="s">
        <v>1186</v>
      </c>
      <c r="B445" s="48" t="s">
        <v>834</v>
      </c>
      <c r="C445" s="56" t="s">
        <v>793</v>
      </c>
      <c r="D445" s="33">
        <v>10</v>
      </c>
      <c r="E445" s="36">
        <v>244.13</v>
      </c>
      <c r="F445" s="10" t="s">
        <v>818</v>
      </c>
      <c r="G445" s="49">
        <v>2.6</v>
      </c>
      <c r="H445" s="49">
        <v>5.6</v>
      </c>
      <c r="I445" s="49">
        <v>9.4</v>
      </c>
      <c r="J445" s="49">
        <v>1.125</v>
      </c>
      <c r="K445" s="49">
        <f t="shared" si="6"/>
        <v>2.4750000000000001</v>
      </c>
      <c r="L445" s="6"/>
    </row>
    <row r="446" spans="1:12" s="20" customFormat="1" x14ac:dyDescent="0.25">
      <c r="A446" s="33" t="s">
        <v>1187</v>
      </c>
      <c r="B446" s="48" t="s">
        <v>426</v>
      </c>
      <c r="C446" s="34" t="s">
        <v>427</v>
      </c>
      <c r="D446" s="35">
        <v>1</v>
      </c>
      <c r="E446" s="36">
        <v>485.58152500000011</v>
      </c>
      <c r="F446" s="10" t="s">
        <v>818</v>
      </c>
      <c r="G446" s="49">
        <v>3.5</v>
      </c>
      <c r="H446" s="49">
        <v>12.1</v>
      </c>
      <c r="I446" s="49">
        <v>11.8</v>
      </c>
      <c r="J446" s="49">
        <v>4.57</v>
      </c>
      <c r="K446" s="49">
        <f t="shared" si="6"/>
        <v>10.054000000000002</v>
      </c>
    </row>
    <row r="447" spans="1:12" s="20" customFormat="1" ht="25" x14ac:dyDescent="0.25">
      <c r="A447" s="33" t="s">
        <v>1188</v>
      </c>
      <c r="B447" s="48" t="s">
        <v>491</v>
      </c>
      <c r="C447" s="34" t="s">
        <v>492</v>
      </c>
      <c r="D447" s="35">
        <v>2</v>
      </c>
      <c r="E447" s="36">
        <v>825.97535378213774</v>
      </c>
      <c r="F447" s="10" t="s">
        <v>818</v>
      </c>
      <c r="G447" s="49">
        <v>5.6</v>
      </c>
      <c r="H447" s="49">
        <v>12.7</v>
      </c>
      <c r="I447" s="49">
        <v>16.7</v>
      </c>
      <c r="J447" s="49">
        <v>16.95</v>
      </c>
      <c r="K447" s="49">
        <f t="shared" si="6"/>
        <v>37.29</v>
      </c>
    </row>
    <row r="448" spans="1:12" s="20" customFormat="1" ht="25" x14ac:dyDescent="0.25">
      <c r="A448" s="28">
        <v>80000893</v>
      </c>
      <c r="B448" s="31" t="s">
        <v>1523</v>
      </c>
      <c r="C448" s="4" t="s">
        <v>1513</v>
      </c>
      <c r="D448" s="31">
        <v>6</v>
      </c>
      <c r="E448" s="36">
        <v>332.72250000000003</v>
      </c>
      <c r="F448" s="10" t="s">
        <v>820</v>
      </c>
      <c r="G448" s="49">
        <v>2.7</v>
      </c>
      <c r="H448" s="49">
        <v>6.2</v>
      </c>
      <c r="I448" s="49">
        <v>9.1999999999999993</v>
      </c>
      <c r="J448" s="49">
        <v>1</v>
      </c>
      <c r="K448" s="49">
        <f t="shared" si="6"/>
        <v>2.2000000000000002</v>
      </c>
    </row>
    <row r="449" spans="1:12" s="20" customFormat="1" ht="37.5" x14ac:dyDescent="0.25">
      <c r="A449" s="12">
        <v>80007783</v>
      </c>
      <c r="B449" s="28" t="s">
        <v>1372</v>
      </c>
      <c r="C449" s="14" t="s">
        <v>1387</v>
      </c>
      <c r="D449" s="28">
        <v>10</v>
      </c>
      <c r="E449" s="36">
        <v>465</v>
      </c>
      <c r="F449" s="10" t="s">
        <v>820</v>
      </c>
      <c r="G449" s="49">
        <v>3.1</v>
      </c>
      <c r="H449" s="49">
        <v>7.5</v>
      </c>
      <c r="I449" s="49">
        <v>9.8000000000000007</v>
      </c>
      <c r="J449" s="49">
        <v>1.25</v>
      </c>
      <c r="K449" s="49">
        <f t="shared" si="6"/>
        <v>2.75</v>
      </c>
      <c r="L449" s="6"/>
    </row>
    <row r="450" spans="1:12" s="20" customFormat="1" ht="37.5" x14ac:dyDescent="0.25">
      <c r="A450" s="28">
        <v>80000885</v>
      </c>
      <c r="B450" s="31" t="s">
        <v>1488</v>
      </c>
      <c r="C450" s="14" t="s">
        <v>1459</v>
      </c>
      <c r="D450" s="31">
        <v>10</v>
      </c>
      <c r="E450" s="36">
        <v>466.82263586609508</v>
      </c>
      <c r="F450" s="10" t="s">
        <v>818</v>
      </c>
      <c r="G450" s="49">
        <v>2.9</v>
      </c>
      <c r="H450" s="49">
        <v>7.6</v>
      </c>
      <c r="I450" s="49">
        <v>9.9</v>
      </c>
      <c r="J450" s="49">
        <v>1.25</v>
      </c>
      <c r="K450" s="49">
        <f t="shared" si="6"/>
        <v>2.75</v>
      </c>
      <c r="L450" s="29"/>
    </row>
    <row r="451" spans="1:12" s="20" customFormat="1" ht="37.5" x14ac:dyDescent="0.25">
      <c r="A451" s="31">
        <v>80007707</v>
      </c>
      <c r="B451" s="31" t="s">
        <v>1272</v>
      </c>
      <c r="C451" s="14" t="s">
        <v>1388</v>
      </c>
      <c r="D451" s="31">
        <v>10</v>
      </c>
      <c r="E451" s="36">
        <v>465</v>
      </c>
      <c r="F451" s="10" t="s">
        <v>818</v>
      </c>
      <c r="G451" s="49">
        <v>3</v>
      </c>
      <c r="H451" s="49">
        <v>7.6</v>
      </c>
      <c r="I451" s="49">
        <v>9.8000000000000007</v>
      </c>
      <c r="J451" s="49">
        <v>1.36</v>
      </c>
      <c r="K451" s="49">
        <f t="shared" ref="K451:K512" si="7">J451*2.2</f>
        <v>2.9920000000000004</v>
      </c>
      <c r="L451" s="6"/>
    </row>
    <row r="452" spans="1:12" s="20" customFormat="1" ht="37.5" x14ac:dyDescent="0.25">
      <c r="A452" s="28">
        <v>80000887</v>
      </c>
      <c r="B452" s="31" t="s">
        <v>1487</v>
      </c>
      <c r="C452" s="14" t="s">
        <v>1460</v>
      </c>
      <c r="D452" s="31">
        <v>10</v>
      </c>
      <c r="E452" s="36">
        <v>473.13749999999999</v>
      </c>
      <c r="F452" s="10" t="s">
        <v>821</v>
      </c>
      <c r="G452" s="49">
        <v>3.1</v>
      </c>
      <c r="H452" s="49">
        <v>7.4</v>
      </c>
      <c r="I452" s="49">
        <v>9.9</v>
      </c>
      <c r="J452" s="49">
        <v>1.25</v>
      </c>
      <c r="K452" s="49">
        <f t="shared" si="7"/>
        <v>2.75</v>
      </c>
    </row>
    <row r="453" spans="1:12" s="20" customFormat="1" x14ac:dyDescent="0.25">
      <c r="A453" s="12" t="s">
        <v>1189</v>
      </c>
      <c r="B453" s="28" t="s">
        <v>428</v>
      </c>
      <c r="C453" s="44" t="s">
        <v>429</v>
      </c>
      <c r="D453" s="9">
        <v>10</v>
      </c>
      <c r="E453" s="36">
        <v>400.83873863177223</v>
      </c>
      <c r="F453" s="10" t="s">
        <v>818</v>
      </c>
      <c r="G453" s="49">
        <v>2.6</v>
      </c>
      <c r="H453" s="49">
        <v>5.4</v>
      </c>
      <c r="I453" s="49">
        <v>9.6</v>
      </c>
      <c r="J453" s="49">
        <v>0.85</v>
      </c>
      <c r="K453" s="49">
        <f t="shared" si="7"/>
        <v>1.87</v>
      </c>
      <c r="L453" s="29"/>
    </row>
    <row r="454" spans="1:12" s="20" customFormat="1" x14ac:dyDescent="0.25">
      <c r="A454" s="12" t="s">
        <v>1190</v>
      </c>
      <c r="B454" s="28" t="s">
        <v>430</v>
      </c>
      <c r="C454" s="44" t="s">
        <v>431</v>
      </c>
      <c r="D454" s="9">
        <v>100</v>
      </c>
      <c r="E454" s="36">
        <v>6.76</v>
      </c>
      <c r="F454" s="10" t="s">
        <v>819</v>
      </c>
      <c r="G454" s="49">
        <v>1</v>
      </c>
      <c r="H454" s="49">
        <v>3.5</v>
      </c>
      <c r="I454" s="49">
        <v>6</v>
      </c>
      <c r="J454" s="49">
        <v>0.04</v>
      </c>
      <c r="K454" s="49">
        <f t="shared" si="7"/>
        <v>8.8000000000000009E-2</v>
      </c>
      <c r="L454" s="6"/>
    </row>
    <row r="455" spans="1:12" s="20" customFormat="1" ht="25" x14ac:dyDescent="0.25">
      <c r="A455" s="12" t="s">
        <v>1191</v>
      </c>
      <c r="B455" s="28" t="s">
        <v>569</v>
      </c>
      <c r="C455" s="44" t="s">
        <v>570</v>
      </c>
      <c r="D455" s="9">
        <v>10</v>
      </c>
      <c r="E455" s="36">
        <v>203.60995868055437</v>
      </c>
      <c r="F455" s="10" t="s">
        <v>821</v>
      </c>
      <c r="G455" s="49">
        <v>1.5</v>
      </c>
      <c r="H455" s="49">
        <v>4.4000000000000004</v>
      </c>
      <c r="I455" s="49">
        <v>6</v>
      </c>
      <c r="J455" s="49">
        <v>0.4</v>
      </c>
      <c r="K455" s="49">
        <f t="shared" si="7"/>
        <v>0.88000000000000012</v>
      </c>
      <c r="L455" s="29"/>
    </row>
    <row r="456" spans="1:12" s="20" customFormat="1" x14ac:dyDescent="0.25">
      <c r="A456" s="12" t="str">
        <f>B456</f>
        <v>WEBSA-ADDON1</v>
      </c>
      <c r="B456" s="28" t="s">
        <v>767</v>
      </c>
      <c r="C456" s="14" t="s">
        <v>770</v>
      </c>
      <c r="D456" s="28">
        <v>1</v>
      </c>
      <c r="E456" s="36">
        <v>4725</v>
      </c>
      <c r="F456" s="10" t="s">
        <v>818</v>
      </c>
      <c r="G456" s="49"/>
      <c r="H456" s="49"/>
      <c r="I456" s="49"/>
      <c r="J456" s="49"/>
      <c r="K456" s="49">
        <f t="shared" si="7"/>
        <v>0</v>
      </c>
      <c r="L456" s="6"/>
    </row>
    <row r="457" spans="1:12" s="23" customFormat="1" x14ac:dyDescent="0.25">
      <c r="A457" s="12" t="str">
        <f>B457</f>
        <v>WEBSA-ADDONTRIAL</v>
      </c>
      <c r="B457" s="28" t="s">
        <v>772</v>
      </c>
      <c r="C457" s="14" t="s">
        <v>773</v>
      </c>
      <c r="D457" s="28">
        <v>1</v>
      </c>
      <c r="E457" s="36">
        <v>0</v>
      </c>
      <c r="F457" s="10" t="s">
        <v>818</v>
      </c>
      <c r="G457" s="49"/>
      <c r="H457" s="49"/>
      <c r="I457" s="49"/>
      <c r="J457" s="49"/>
      <c r="K457" s="49">
        <f t="shared" si="7"/>
        <v>0</v>
      </c>
      <c r="L457" s="6"/>
    </row>
    <row r="458" spans="1:12" s="29" customFormat="1" x14ac:dyDescent="0.25">
      <c r="A458" s="12" t="str">
        <f>B458</f>
        <v>WEBSA-STNDALONE1</v>
      </c>
      <c r="B458" s="28" t="s">
        <v>765</v>
      </c>
      <c r="C458" s="14" t="s">
        <v>768</v>
      </c>
      <c r="D458" s="28">
        <v>1</v>
      </c>
      <c r="E458" s="36">
        <v>801.28125</v>
      </c>
      <c r="F458" s="10" t="s">
        <v>818</v>
      </c>
      <c r="G458" s="49"/>
      <c r="H458" s="49"/>
      <c r="I458" s="49"/>
      <c r="J458" s="49"/>
      <c r="K458" s="49">
        <f t="shared" si="7"/>
        <v>0</v>
      </c>
      <c r="L458" s="20"/>
    </row>
    <row r="459" spans="1:12" s="29" customFormat="1" ht="25" x14ac:dyDescent="0.25">
      <c r="A459" s="12" t="str">
        <f>B459</f>
        <v>WEBSA-WORKGROUP1</v>
      </c>
      <c r="B459" s="28" t="s">
        <v>766</v>
      </c>
      <c r="C459" s="14" t="s">
        <v>769</v>
      </c>
      <c r="D459" s="28">
        <v>1</v>
      </c>
      <c r="E459" s="36">
        <v>3780</v>
      </c>
      <c r="F459" s="10" t="s">
        <v>818</v>
      </c>
      <c r="G459" s="49">
        <v>0</v>
      </c>
      <c r="H459" s="49">
        <v>0</v>
      </c>
      <c r="I459" s="49">
        <v>0</v>
      </c>
      <c r="J459" s="49">
        <v>0</v>
      </c>
      <c r="K459" s="49">
        <f t="shared" si="7"/>
        <v>0</v>
      </c>
      <c r="L459" s="6"/>
    </row>
    <row r="460" spans="1:12" s="23" customFormat="1" x14ac:dyDescent="0.25">
      <c r="A460" s="12">
        <v>80007697</v>
      </c>
      <c r="B460" s="28" t="s">
        <v>1335</v>
      </c>
      <c r="C460" s="44" t="s">
        <v>392</v>
      </c>
      <c r="D460" s="9">
        <v>18</v>
      </c>
      <c r="E460" s="36">
        <v>168.8509542299409</v>
      </c>
      <c r="F460" s="10" t="s">
        <v>821</v>
      </c>
      <c r="G460" s="49">
        <v>1.4</v>
      </c>
      <c r="H460" s="49">
        <v>2.5</v>
      </c>
      <c r="I460" s="49">
        <v>6.3</v>
      </c>
      <c r="J460" s="49">
        <v>0.38300000000000001</v>
      </c>
      <c r="K460" s="49">
        <f t="shared" si="7"/>
        <v>0.84260000000000013</v>
      </c>
      <c r="L460" s="29"/>
    </row>
    <row r="461" spans="1:12" s="29" customFormat="1" x14ac:dyDescent="0.25">
      <c r="A461" s="12" t="s">
        <v>1192</v>
      </c>
      <c r="B461" s="28" t="s">
        <v>188</v>
      </c>
      <c r="C461" s="44" t="s">
        <v>393</v>
      </c>
      <c r="D461" s="9">
        <v>10</v>
      </c>
      <c r="E461" s="36">
        <v>124.4676517220356</v>
      </c>
      <c r="F461" s="10" t="s">
        <v>821</v>
      </c>
      <c r="G461" s="49">
        <v>1.7</v>
      </c>
      <c r="H461" s="49">
        <v>4.7</v>
      </c>
      <c r="I461" s="49">
        <v>6</v>
      </c>
      <c r="J461" s="49">
        <v>0.55000000000000004</v>
      </c>
      <c r="K461" s="49">
        <f t="shared" si="7"/>
        <v>1.2100000000000002</v>
      </c>
    </row>
    <row r="462" spans="1:12" s="29" customFormat="1" x14ac:dyDescent="0.25">
      <c r="A462" s="12" t="s">
        <v>1193</v>
      </c>
      <c r="B462" s="28" t="s">
        <v>189</v>
      </c>
      <c r="C462" s="44" t="s">
        <v>395</v>
      </c>
      <c r="D462" s="9">
        <v>10</v>
      </c>
      <c r="E462" s="36">
        <v>224.92358314887542</v>
      </c>
      <c r="F462" s="10" t="s">
        <v>818</v>
      </c>
      <c r="G462" s="49">
        <v>1.8</v>
      </c>
      <c r="H462" s="49">
        <v>5.0999999999999996</v>
      </c>
      <c r="I462" s="49">
        <v>6.3</v>
      </c>
      <c r="J462" s="49">
        <v>0.65</v>
      </c>
      <c r="K462" s="49">
        <f t="shared" si="7"/>
        <v>1.4300000000000002</v>
      </c>
      <c r="L462" s="20"/>
    </row>
    <row r="463" spans="1:12" s="20" customFormat="1" ht="25" x14ac:dyDescent="0.25">
      <c r="A463" s="12" t="s">
        <v>1194</v>
      </c>
      <c r="B463" s="28" t="s">
        <v>190</v>
      </c>
      <c r="C463" s="44" t="s">
        <v>158</v>
      </c>
      <c r="D463" s="9">
        <v>12</v>
      </c>
      <c r="E463" s="36">
        <v>161.85884476107381</v>
      </c>
      <c r="F463" s="10" t="s">
        <v>821</v>
      </c>
      <c r="G463" s="49">
        <v>2.2999999999999998</v>
      </c>
      <c r="H463" s="49">
        <v>3</v>
      </c>
      <c r="I463" s="49">
        <v>5.0999999999999996</v>
      </c>
      <c r="J463" s="49">
        <v>0.40300000000000002</v>
      </c>
      <c r="K463" s="49">
        <f t="shared" si="7"/>
        <v>0.88660000000000017</v>
      </c>
      <c r="L463" s="29"/>
    </row>
    <row r="464" spans="1:12" s="29" customFormat="1" ht="50" x14ac:dyDescent="0.25">
      <c r="A464" s="12" t="s">
        <v>1195</v>
      </c>
      <c r="B464" s="28" t="s">
        <v>495</v>
      </c>
      <c r="C464" s="14" t="s">
        <v>797</v>
      </c>
      <c r="D464" s="28">
        <v>6</v>
      </c>
      <c r="E464" s="36">
        <v>210.40501065297943</v>
      </c>
      <c r="F464" s="10" t="s">
        <v>821</v>
      </c>
      <c r="G464" s="49">
        <v>3.2</v>
      </c>
      <c r="H464" s="49">
        <v>5.5</v>
      </c>
      <c r="I464" s="49">
        <v>11.9</v>
      </c>
      <c r="J464" s="49">
        <v>2.1800000000000002</v>
      </c>
      <c r="K464" s="49">
        <f t="shared" si="7"/>
        <v>4.7960000000000012</v>
      </c>
      <c r="L464" s="20"/>
    </row>
    <row r="465" spans="1:12" s="29" customFormat="1" ht="25" x14ac:dyDescent="0.25">
      <c r="A465" s="5">
        <v>88030537</v>
      </c>
      <c r="B465" s="28" t="s">
        <v>1336</v>
      </c>
      <c r="C465" s="24" t="s">
        <v>531</v>
      </c>
      <c r="D465" s="28">
        <v>20</v>
      </c>
      <c r="E465" s="36">
        <v>168.7912083966792</v>
      </c>
      <c r="F465" s="10" t="s">
        <v>820</v>
      </c>
      <c r="G465" s="49">
        <v>2.8</v>
      </c>
      <c r="H465" s="49">
        <v>5.2</v>
      </c>
      <c r="I465" s="49">
        <v>5.3</v>
      </c>
      <c r="J465" s="49">
        <v>0.6</v>
      </c>
      <c r="K465" s="49">
        <f t="shared" si="7"/>
        <v>1.32</v>
      </c>
    </row>
    <row r="466" spans="1:12" s="29" customFormat="1" ht="25" x14ac:dyDescent="0.25">
      <c r="A466" s="12" t="s">
        <v>1196</v>
      </c>
      <c r="B466" s="28" t="s">
        <v>841</v>
      </c>
      <c r="C466" s="44" t="s">
        <v>842</v>
      </c>
      <c r="D466" s="28">
        <v>20</v>
      </c>
      <c r="E466" s="36">
        <v>152.93990351143088</v>
      </c>
      <c r="F466" s="10" t="s">
        <v>820</v>
      </c>
      <c r="G466" s="49">
        <v>2.8</v>
      </c>
      <c r="H466" s="49">
        <v>5.2</v>
      </c>
      <c r="I466" s="49">
        <v>5.5</v>
      </c>
      <c r="J466" s="49">
        <v>0.85</v>
      </c>
      <c r="K466" s="49">
        <f t="shared" si="7"/>
        <v>1.87</v>
      </c>
    </row>
    <row r="467" spans="1:12" s="29" customFormat="1" ht="25" x14ac:dyDescent="0.25">
      <c r="A467" s="21">
        <v>88016015</v>
      </c>
      <c r="B467" s="16" t="s">
        <v>191</v>
      </c>
      <c r="C467" s="17" t="s">
        <v>160</v>
      </c>
      <c r="D467" s="21">
        <v>48</v>
      </c>
      <c r="E467" s="36">
        <v>75.946200000000005</v>
      </c>
      <c r="F467" s="10" t="s">
        <v>817</v>
      </c>
      <c r="G467" s="49">
        <v>0.7</v>
      </c>
      <c r="H467" s="49">
        <v>2.7</v>
      </c>
      <c r="I467" s="49">
        <v>2.2999999999999998</v>
      </c>
      <c r="J467" s="49">
        <v>0.1</v>
      </c>
      <c r="K467" s="49">
        <f t="shared" si="7"/>
        <v>0.22000000000000003</v>
      </c>
    </row>
    <row r="468" spans="1:12" s="29" customFormat="1" x14ac:dyDescent="0.25">
      <c r="A468" s="21" t="s">
        <v>1236</v>
      </c>
      <c r="B468" s="16" t="s">
        <v>192</v>
      </c>
      <c r="C468" s="17" t="s">
        <v>159</v>
      </c>
      <c r="D468" s="21">
        <v>100</v>
      </c>
      <c r="E468" s="36">
        <v>5.7997500000000013</v>
      </c>
      <c r="F468" s="10" t="s">
        <v>817</v>
      </c>
      <c r="G468" s="49">
        <v>0.01</v>
      </c>
      <c r="H468" s="49">
        <v>0.01</v>
      </c>
      <c r="I468" s="49">
        <v>0.01</v>
      </c>
      <c r="J468" s="49">
        <v>0.01</v>
      </c>
      <c r="K468" s="49">
        <f t="shared" si="7"/>
        <v>2.2000000000000002E-2</v>
      </c>
      <c r="L468" s="20"/>
    </row>
    <row r="469" spans="1:12" s="29" customFormat="1" x14ac:dyDescent="0.25">
      <c r="A469" s="12" t="s">
        <v>1590</v>
      </c>
      <c r="B469" s="28" t="s">
        <v>193</v>
      </c>
      <c r="C469" s="44" t="s">
        <v>161</v>
      </c>
      <c r="D469" s="9">
        <v>48</v>
      </c>
      <c r="E469" s="36">
        <v>65.557525000000012</v>
      </c>
      <c r="F469" s="10" t="s">
        <v>819</v>
      </c>
      <c r="G469" s="49">
        <v>0.9</v>
      </c>
      <c r="H469" s="49">
        <v>2.2999999999999998</v>
      </c>
      <c r="I469" s="49">
        <v>2.8</v>
      </c>
      <c r="J469" s="49">
        <v>9.6100000000000005E-2</v>
      </c>
      <c r="K469" s="49">
        <f t="shared" si="7"/>
        <v>0.21142000000000002</v>
      </c>
      <c r="L469" s="20"/>
    </row>
    <row r="470" spans="1:12" s="29" customFormat="1" x14ac:dyDescent="0.25">
      <c r="A470" s="12" t="s">
        <v>1197</v>
      </c>
      <c r="B470" s="28" t="s">
        <v>194</v>
      </c>
      <c r="C470" s="44" t="s">
        <v>162</v>
      </c>
      <c r="D470" s="9">
        <v>48</v>
      </c>
      <c r="E470" s="36">
        <v>53.550000000000004</v>
      </c>
      <c r="F470" s="10" t="s">
        <v>817</v>
      </c>
      <c r="G470" s="49">
        <v>0.9</v>
      </c>
      <c r="H470" s="49">
        <v>2.9</v>
      </c>
      <c r="I470" s="49">
        <v>2.2999999999999998</v>
      </c>
      <c r="J470" s="49">
        <v>0.08</v>
      </c>
      <c r="K470" s="49">
        <f t="shared" si="7"/>
        <v>0.17600000000000002</v>
      </c>
      <c r="L470" s="1"/>
    </row>
    <row r="471" spans="1:12" s="6" customFormat="1" x14ac:dyDescent="0.25">
      <c r="A471" s="12" t="s">
        <v>1198</v>
      </c>
      <c r="B471" s="28" t="s">
        <v>195</v>
      </c>
      <c r="C471" s="44" t="s">
        <v>163</v>
      </c>
      <c r="D471" s="9">
        <v>100</v>
      </c>
      <c r="E471" s="36">
        <v>6.5</v>
      </c>
      <c r="F471" s="10" t="s">
        <v>817</v>
      </c>
      <c r="G471" s="49">
        <v>1</v>
      </c>
      <c r="H471" s="49">
        <v>1.4</v>
      </c>
      <c r="I471" s="49">
        <v>2.5</v>
      </c>
      <c r="J471" s="49">
        <v>0.01</v>
      </c>
      <c r="K471" s="49">
        <f t="shared" si="7"/>
        <v>2.2000000000000002E-2</v>
      </c>
      <c r="L471" s="1"/>
    </row>
    <row r="472" spans="1:12" s="6" customFormat="1" ht="37.5" x14ac:dyDescent="0.25">
      <c r="A472" s="12" t="s">
        <v>1199</v>
      </c>
      <c r="B472" s="28" t="s">
        <v>196</v>
      </c>
      <c r="C472" s="44" t="s">
        <v>164</v>
      </c>
      <c r="D472" s="9">
        <v>40</v>
      </c>
      <c r="E472" s="36">
        <v>66.685363473263564</v>
      </c>
      <c r="F472" s="10" t="s">
        <v>821</v>
      </c>
      <c r="G472" s="49">
        <v>1.5</v>
      </c>
      <c r="H472" s="49">
        <v>2</v>
      </c>
      <c r="I472" s="49">
        <v>3.6</v>
      </c>
      <c r="J472" s="49">
        <v>0.16500000000000001</v>
      </c>
      <c r="K472" s="49">
        <f t="shared" si="7"/>
        <v>0.36300000000000004</v>
      </c>
      <c r="L472" s="29"/>
    </row>
    <row r="473" spans="1:12" s="6" customFormat="1" x14ac:dyDescent="0.25">
      <c r="A473" s="12" t="s">
        <v>1237</v>
      </c>
      <c r="B473" s="28" t="s">
        <v>197</v>
      </c>
      <c r="C473" s="44" t="s">
        <v>165</v>
      </c>
      <c r="D473" s="9">
        <v>10</v>
      </c>
      <c r="E473" s="36">
        <v>6.3186750000000007</v>
      </c>
      <c r="F473" s="10" t="s">
        <v>819</v>
      </c>
      <c r="G473" s="49">
        <v>0.25</v>
      </c>
      <c r="H473" s="49">
        <v>1</v>
      </c>
      <c r="I473" s="49">
        <v>1.75</v>
      </c>
      <c r="J473" s="49">
        <v>0.05</v>
      </c>
      <c r="K473" s="49">
        <f t="shared" si="7"/>
        <v>0.11000000000000001</v>
      </c>
      <c r="L473" s="20"/>
    </row>
    <row r="474" spans="1:12" s="6" customFormat="1" ht="37.5" x14ac:dyDescent="0.25">
      <c r="A474" s="12" t="s">
        <v>1200</v>
      </c>
      <c r="B474" s="28" t="s">
        <v>198</v>
      </c>
      <c r="C474" s="44" t="s">
        <v>483</v>
      </c>
      <c r="D474" s="9">
        <v>40</v>
      </c>
      <c r="E474" s="36">
        <v>66.366411321309201</v>
      </c>
      <c r="F474" s="10" t="s">
        <v>821</v>
      </c>
      <c r="G474" s="49">
        <v>1.5</v>
      </c>
      <c r="H474" s="49">
        <v>1.7</v>
      </c>
      <c r="I474" s="49">
        <v>3.6</v>
      </c>
      <c r="J474" s="49">
        <v>0.17</v>
      </c>
      <c r="K474" s="49">
        <f t="shared" si="7"/>
        <v>0.37400000000000005</v>
      </c>
      <c r="L474" s="29"/>
    </row>
    <row r="475" spans="1:12" s="6" customFormat="1" ht="37.5" x14ac:dyDescent="0.25">
      <c r="A475" s="12" t="s">
        <v>1201</v>
      </c>
      <c r="B475" s="28" t="s">
        <v>199</v>
      </c>
      <c r="C475" s="44" t="s">
        <v>166</v>
      </c>
      <c r="D475" s="9">
        <v>40</v>
      </c>
      <c r="E475" s="36">
        <v>66.360004273208929</v>
      </c>
      <c r="F475" s="10" t="s">
        <v>821</v>
      </c>
      <c r="G475" s="49">
        <v>1.4</v>
      </c>
      <c r="H475" s="49">
        <v>2</v>
      </c>
      <c r="I475" s="49">
        <v>3.6</v>
      </c>
      <c r="J475" s="49">
        <v>0.1</v>
      </c>
      <c r="K475" s="49">
        <f t="shared" si="7"/>
        <v>0.22000000000000003</v>
      </c>
      <c r="L475" s="29"/>
    </row>
    <row r="476" spans="1:12" s="6" customFormat="1" x14ac:dyDescent="0.25">
      <c r="A476" s="12" t="s">
        <v>1202</v>
      </c>
      <c r="B476" s="28" t="s">
        <v>200</v>
      </c>
      <c r="C476" s="44" t="s">
        <v>167</v>
      </c>
      <c r="D476" s="9">
        <v>48</v>
      </c>
      <c r="E476" s="36">
        <v>49.5319</v>
      </c>
      <c r="F476" s="10" t="s">
        <v>817</v>
      </c>
      <c r="G476" s="49">
        <v>0.8</v>
      </c>
      <c r="H476" s="49">
        <v>2.2999999999999998</v>
      </c>
      <c r="I476" s="49">
        <v>2.8</v>
      </c>
      <c r="J476" s="49">
        <v>0.01</v>
      </c>
      <c r="K476" s="49">
        <f t="shared" si="7"/>
        <v>2.2000000000000002E-2</v>
      </c>
      <c r="L476" s="20"/>
    </row>
    <row r="477" spans="1:12" s="6" customFormat="1" x14ac:dyDescent="0.25">
      <c r="A477" s="12" t="s">
        <v>1203</v>
      </c>
      <c r="B477" s="28" t="s">
        <v>201</v>
      </c>
      <c r="C477" s="44" t="s">
        <v>168</v>
      </c>
      <c r="D477" s="9">
        <v>20</v>
      </c>
      <c r="E477" s="36">
        <v>74.297850000000011</v>
      </c>
      <c r="F477" s="10" t="s">
        <v>821</v>
      </c>
      <c r="G477" s="49">
        <v>1.5</v>
      </c>
      <c r="H477" s="49">
        <v>1.7</v>
      </c>
      <c r="I477" s="49">
        <v>4.25</v>
      </c>
      <c r="J477" s="49">
        <v>0.21</v>
      </c>
      <c r="K477" s="49">
        <f t="shared" si="7"/>
        <v>0.46200000000000002</v>
      </c>
      <c r="L477" s="20"/>
    </row>
    <row r="478" spans="1:12" s="6" customFormat="1" x14ac:dyDescent="0.25">
      <c r="A478" s="12" t="s">
        <v>1204</v>
      </c>
      <c r="B478" s="28" t="s">
        <v>100</v>
      </c>
      <c r="C478" s="14" t="s">
        <v>101</v>
      </c>
      <c r="D478" s="28">
        <v>12</v>
      </c>
      <c r="E478" s="36">
        <v>97.12037500000001</v>
      </c>
      <c r="F478" s="10" t="s">
        <v>821</v>
      </c>
      <c r="G478" s="49">
        <v>1.2</v>
      </c>
      <c r="H478" s="49">
        <v>4.3</v>
      </c>
      <c r="I478" s="49">
        <v>5</v>
      </c>
      <c r="J478" s="49">
        <v>0.4</v>
      </c>
      <c r="K478" s="49">
        <f t="shared" si="7"/>
        <v>0.88000000000000012</v>
      </c>
      <c r="L478" s="20"/>
    </row>
    <row r="479" spans="1:12" s="6" customFormat="1" ht="62.5" x14ac:dyDescent="0.25">
      <c r="A479" s="12">
        <v>80007687</v>
      </c>
      <c r="B479" s="28" t="s">
        <v>1275</v>
      </c>
      <c r="C479" s="14" t="s">
        <v>1327</v>
      </c>
      <c r="D479" s="12">
        <v>6</v>
      </c>
      <c r="E479" s="36">
        <v>724.5</v>
      </c>
      <c r="F479" s="10" t="s">
        <v>818</v>
      </c>
      <c r="G479" s="49">
        <v>5</v>
      </c>
      <c r="H479" s="49">
        <v>7.5</v>
      </c>
      <c r="I479" s="49">
        <v>10</v>
      </c>
      <c r="J479" s="49">
        <v>3</v>
      </c>
      <c r="K479" s="49">
        <f t="shared" si="7"/>
        <v>6.6000000000000005</v>
      </c>
      <c r="L479" s="1"/>
    </row>
    <row r="480" spans="1:12" s="6" customFormat="1" ht="62.5" x14ac:dyDescent="0.25">
      <c r="A480" s="12">
        <v>80007767</v>
      </c>
      <c r="B480" s="28" t="s">
        <v>1397</v>
      </c>
      <c r="C480" s="14" t="s">
        <v>1416</v>
      </c>
      <c r="D480" s="28">
        <v>6</v>
      </c>
      <c r="E480" s="36">
        <v>795</v>
      </c>
      <c r="F480" s="10" t="s">
        <v>818</v>
      </c>
      <c r="G480" s="49">
        <v>4.9000000000000004</v>
      </c>
      <c r="H480" s="49">
        <v>7.5</v>
      </c>
      <c r="I480" s="49">
        <v>9.8000000000000007</v>
      </c>
      <c r="J480" s="49">
        <v>3.05</v>
      </c>
      <c r="K480" s="49">
        <f t="shared" si="7"/>
        <v>6.71</v>
      </c>
      <c r="L480" s="1"/>
    </row>
    <row r="481" spans="1:12" s="6" customFormat="1" ht="62.5" x14ac:dyDescent="0.25">
      <c r="A481" s="12">
        <v>80007688</v>
      </c>
      <c r="B481" s="28" t="s">
        <v>1277</v>
      </c>
      <c r="C481" s="14" t="s">
        <v>1328</v>
      </c>
      <c r="D481" s="12">
        <v>6</v>
      </c>
      <c r="E481" s="36">
        <v>834.75</v>
      </c>
      <c r="F481" s="10" t="s">
        <v>818</v>
      </c>
      <c r="G481" s="49">
        <v>4.9000000000000004</v>
      </c>
      <c r="H481" s="49">
        <v>7.4</v>
      </c>
      <c r="I481" s="49">
        <v>9.9</v>
      </c>
      <c r="J481" s="49">
        <v>3</v>
      </c>
      <c r="K481" s="49">
        <f t="shared" si="7"/>
        <v>6.6000000000000005</v>
      </c>
      <c r="L481" s="1"/>
    </row>
    <row r="482" spans="1:12" s="1" customFormat="1" ht="50" x14ac:dyDescent="0.25">
      <c r="A482" s="12">
        <v>80007701</v>
      </c>
      <c r="B482" s="28" t="s">
        <v>856</v>
      </c>
      <c r="C482" s="14" t="s">
        <v>1329</v>
      </c>
      <c r="D482" s="12">
        <v>6</v>
      </c>
      <c r="E482" s="36">
        <v>601.65</v>
      </c>
      <c r="F482" s="10" t="s">
        <v>818</v>
      </c>
      <c r="G482" s="49">
        <v>4.8</v>
      </c>
      <c r="H482" s="49">
        <v>7.3</v>
      </c>
      <c r="I482" s="49">
        <v>9.9</v>
      </c>
      <c r="J482" s="49">
        <v>2.95</v>
      </c>
      <c r="K482" s="49">
        <f t="shared" si="7"/>
        <v>6.4900000000000011</v>
      </c>
    </row>
    <row r="483" spans="1:12" s="1" customFormat="1" ht="25" x14ac:dyDescent="0.25">
      <c r="A483" s="12">
        <v>80007593</v>
      </c>
      <c r="B483" s="28" t="s">
        <v>1276</v>
      </c>
      <c r="C483" s="14" t="s">
        <v>1343</v>
      </c>
      <c r="D483" s="12">
        <v>6</v>
      </c>
      <c r="E483" s="36">
        <v>535.5</v>
      </c>
      <c r="F483" s="10" t="s">
        <v>818</v>
      </c>
      <c r="G483" s="49">
        <v>3.1</v>
      </c>
      <c r="H483" s="49">
        <v>7.3</v>
      </c>
      <c r="I483" s="49">
        <v>9.6</v>
      </c>
      <c r="J483" s="49">
        <v>2.25</v>
      </c>
      <c r="K483" s="49">
        <f t="shared" si="7"/>
        <v>4.95</v>
      </c>
    </row>
    <row r="484" spans="1:12" s="1" customFormat="1" ht="25" x14ac:dyDescent="0.25">
      <c r="A484" s="12">
        <v>80007766</v>
      </c>
      <c r="B484" s="28" t="s">
        <v>1398</v>
      </c>
      <c r="C484" s="14" t="s">
        <v>1417</v>
      </c>
      <c r="D484" s="28">
        <v>6</v>
      </c>
      <c r="E484" s="36">
        <v>615</v>
      </c>
      <c r="F484" s="10" t="s">
        <v>818</v>
      </c>
      <c r="G484" s="49">
        <v>3.2</v>
      </c>
      <c r="H484" s="49">
        <v>7.3</v>
      </c>
      <c r="I484" s="49">
        <v>9.6</v>
      </c>
      <c r="J484" s="49">
        <v>2.2000000000000002</v>
      </c>
      <c r="K484" s="49">
        <f t="shared" si="7"/>
        <v>4.8400000000000007</v>
      </c>
    </row>
    <row r="485" spans="1:12" s="1" customFormat="1" ht="25" x14ac:dyDescent="0.25">
      <c r="A485" s="12">
        <v>80007594</v>
      </c>
      <c r="B485" s="28" t="s">
        <v>1278</v>
      </c>
      <c r="C485" s="14" t="s">
        <v>1344</v>
      </c>
      <c r="D485" s="12">
        <v>6</v>
      </c>
      <c r="E485" s="36">
        <v>645.75</v>
      </c>
      <c r="F485" s="10" t="s">
        <v>818</v>
      </c>
      <c r="G485" s="49">
        <v>3</v>
      </c>
      <c r="H485" s="49">
        <v>7.2</v>
      </c>
      <c r="I485" s="49">
        <v>9.6</v>
      </c>
      <c r="J485" s="49">
        <v>2.25</v>
      </c>
      <c r="K485" s="49">
        <f t="shared" si="7"/>
        <v>4.95</v>
      </c>
    </row>
    <row r="486" spans="1:12" s="1" customFormat="1" ht="25" x14ac:dyDescent="0.25">
      <c r="A486" s="12">
        <v>80007578</v>
      </c>
      <c r="B486" s="28" t="s">
        <v>855</v>
      </c>
      <c r="C486" s="14" t="s">
        <v>1345</v>
      </c>
      <c r="D486" s="12">
        <v>6</v>
      </c>
      <c r="E486" s="36">
        <v>412.65000000000003</v>
      </c>
      <c r="F486" s="10" t="s">
        <v>818</v>
      </c>
      <c r="G486" s="49">
        <v>3.2</v>
      </c>
      <c r="H486" s="49">
        <v>7.2</v>
      </c>
      <c r="I486" s="49">
        <v>9.6</v>
      </c>
      <c r="J486" s="49">
        <v>2.2000000000000002</v>
      </c>
      <c r="K486" s="49">
        <f t="shared" si="7"/>
        <v>4.8400000000000007</v>
      </c>
    </row>
    <row r="487" spans="1:12" s="65" customFormat="1" x14ac:dyDescent="0.25">
      <c r="A487" s="40">
        <v>80000867</v>
      </c>
      <c r="B487" s="40" t="s">
        <v>1409</v>
      </c>
      <c r="C487" s="41" t="s">
        <v>1461</v>
      </c>
      <c r="D487" s="40">
        <v>6</v>
      </c>
      <c r="E487" s="63">
        <v>78</v>
      </c>
      <c r="F487" s="19" t="s">
        <v>818</v>
      </c>
      <c r="G487" s="64">
        <v>6.375</v>
      </c>
      <c r="H487" s="64">
        <v>9.5619999999999994</v>
      </c>
      <c r="I487" s="64">
        <v>14.125</v>
      </c>
      <c r="J487" s="64"/>
      <c r="K487" s="64">
        <f t="shared" si="7"/>
        <v>0</v>
      </c>
    </row>
    <row r="488" spans="1:12" s="1" customFormat="1" ht="25" x14ac:dyDescent="0.25">
      <c r="A488" s="12">
        <v>80007616</v>
      </c>
      <c r="B488" s="28" t="s">
        <v>1271</v>
      </c>
      <c r="C488" s="14" t="s">
        <v>1330</v>
      </c>
      <c r="D488" s="12">
        <v>6</v>
      </c>
      <c r="E488" s="36">
        <v>236.25</v>
      </c>
      <c r="F488" s="10" t="s">
        <v>818</v>
      </c>
      <c r="G488" s="49">
        <v>1.7</v>
      </c>
      <c r="H488" s="49">
        <v>5.0999999999999996</v>
      </c>
      <c r="I488" s="49">
        <v>8.5</v>
      </c>
      <c r="J488" s="49">
        <v>1.05</v>
      </c>
      <c r="K488" s="49">
        <f t="shared" si="7"/>
        <v>2.3100000000000005</v>
      </c>
    </row>
    <row r="489" spans="1:12" s="1" customFormat="1" x14ac:dyDescent="0.25">
      <c r="A489" s="21">
        <v>88030719</v>
      </c>
      <c r="B489" s="16" t="s">
        <v>1381</v>
      </c>
      <c r="C489" s="41" t="s">
        <v>1382</v>
      </c>
      <c r="D489" s="40">
        <v>10</v>
      </c>
      <c r="E489" s="36">
        <v>13.39</v>
      </c>
      <c r="F489" s="10" t="s">
        <v>818</v>
      </c>
      <c r="G489" s="49">
        <v>3.3</v>
      </c>
      <c r="H489" s="49">
        <v>5.8</v>
      </c>
      <c r="I489" s="49">
        <v>9.1</v>
      </c>
      <c r="J489" s="49">
        <v>0.6</v>
      </c>
      <c r="K489" s="49">
        <f t="shared" si="7"/>
        <v>1.32</v>
      </c>
    </row>
    <row r="490" spans="1:12" s="1" customFormat="1" x14ac:dyDescent="0.25">
      <c r="A490" s="21">
        <v>88030653</v>
      </c>
      <c r="B490" s="16" t="s">
        <v>1379</v>
      </c>
      <c r="C490" s="41" t="s">
        <v>1380</v>
      </c>
      <c r="D490" s="40">
        <v>10</v>
      </c>
      <c r="E490" s="36">
        <v>386.65320142473337</v>
      </c>
      <c r="F490" s="10" t="s">
        <v>818</v>
      </c>
      <c r="G490" s="49">
        <v>3.4</v>
      </c>
      <c r="H490" s="49">
        <v>6.1</v>
      </c>
      <c r="I490" s="49">
        <v>9.1</v>
      </c>
      <c r="J490" s="49">
        <v>2</v>
      </c>
      <c r="K490" s="49">
        <f t="shared" si="7"/>
        <v>4.4000000000000004</v>
      </c>
      <c r="L490" s="20"/>
    </row>
    <row r="491" spans="1:12" s="1" customFormat="1" x14ac:dyDescent="0.25">
      <c r="A491" s="12" t="s">
        <v>1205</v>
      </c>
      <c r="B491" s="28" t="s">
        <v>85</v>
      </c>
      <c r="C491" s="14" t="s">
        <v>104</v>
      </c>
      <c r="D491" s="28">
        <v>12</v>
      </c>
      <c r="E491" s="36">
        <v>116.54445</v>
      </c>
      <c r="F491" s="10" t="s">
        <v>821</v>
      </c>
      <c r="G491" s="49">
        <v>1.5</v>
      </c>
      <c r="H491" s="49">
        <v>3.4</v>
      </c>
      <c r="I491" s="49">
        <v>7.3</v>
      </c>
      <c r="J491" s="49">
        <v>0.67300000000000004</v>
      </c>
      <c r="K491" s="49">
        <f t="shared" si="7"/>
        <v>1.4806000000000001</v>
      </c>
      <c r="L491" s="23"/>
    </row>
    <row r="492" spans="1:12" s="1" customFormat="1" x14ac:dyDescent="0.25">
      <c r="A492" s="12" t="s">
        <v>1206</v>
      </c>
      <c r="B492" s="28" t="s">
        <v>103</v>
      </c>
      <c r="C492" s="14" t="s">
        <v>489</v>
      </c>
      <c r="D492" s="28">
        <v>4</v>
      </c>
      <c r="E492" s="36">
        <v>242.79585000000003</v>
      </c>
      <c r="F492" s="10" t="s">
        <v>819</v>
      </c>
      <c r="G492" s="49">
        <v>3.5</v>
      </c>
      <c r="H492" s="49">
        <v>9.3000000000000007</v>
      </c>
      <c r="I492" s="49">
        <v>16.8</v>
      </c>
      <c r="J492" s="49">
        <v>3.38</v>
      </c>
      <c r="K492" s="49">
        <f t="shared" si="7"/>
        <v>7.4359999999999999</v>
      </c>
      <c r="L492" s="20"/>
    </row>
    <row r="493" spans="1:12" s="1" customFormat="1" ht="38.5" x14ac:dyDescent="0.25">
      <c r="A493" s="12"/>
      <c r="B493" s="28" t="s">
        <v>526</v>
      </c>
      <c r="C493" s="17" t="s">
        <v>1542</v>
      </c>
      <c r="D493" s="16">
        <v>20</v>
      </c>
      <c r="E493" s="36">
        <v>26.923050000000003</v>
      </c>
      <c r="F493" s="10" t="s">
        <v>819</v>
      </c>
      <c r="G493" s="49">
        <v>2.2000000000000002</v>
      </c>
      <c r="H493" s="49">
        <v>0.09</v>
      </c>
      <c r="I493" s="49">
        <v>1.1000000000000001</v>
      </c>
      <c r="J493" s="49">
        <v>0.26</v>
      </c>
      <c r="K493" s="49">
        <f t="shared" si="7"/>
        <v>0.57200000000000006</v>
      </c>
      <c r="L493" s="20"/>
    </row>
    <row r="494" spans="1:12" s="1" customFormat="1" x14ac:dyDescent="0.25">
      <c r="A494" s="12" t="s">
        <v>1207</v>
      </c>
      <c r="B494" s="28" t="s">
        <v>487</v>
      </c>
      <c r="C494" s="14" t="s">
        <v>488</v>
      </c>
      <c r="D494" s="28">
        <v>4</v>
      </c>
      <c r="E494" s="36">
        <v>238.62</v>
      </c>
      <c r="F494" s="10" t="s">
        <v>818</v>
      </c>
      <c r="G494" s="49">
        <v>3.4</v>
      </c>
      <c r="H494" s="49">
        <v>9.1999999999999993</v>
      </c>
      <c r="I494" s="49">
        <v>16.8</v>
      </c>
      <c r="J494" s="49">
        <v>2.95</v>
      </c>
      <c r="K494" s="49">
        <f t="shared" si="7"/>
        <v>6.4900000000000011</v>
      </c>
    </row>
    <row r="495" spans="1:12" s="1" customFormat="1" x14ac:dyDescent="0.25">
      <c r="A495" s="12" t="s">
        <v>1208</v>
      </c>
      <c r="B495" s="28" t="s">
        <v>86</v>
      </c>
      <c r="C495" s="14" t="s">
        <v>99</v>
      </c>
      <c r="D495" s="28">
        <v>24</v>
      </c>
      <c r="E495" s="36">
        <v>87.413425000000018</v>
      </c>
      <c r="F495" s="10" t="s">
        <v>821</v>
      </c>
      <c r="G495" s="49">
        <v>1.4</v>
      </c>
      <c r="H495" s="49">
        <v>2.1</v>
      </c>
      <c r="I495" s="49">
        <v>3.5</v>
      </c>
      <c r="J495" s="49">
        <v>0.14399999999999999</v>
      </c>
      <c r="K495" s="49">
        <f t="shared" si="7"/>
        <v>0.31680000000000003</v>
      </c>
      <c r="L495" s="20"/>
    </row>
    <row r="496" spans="1:12" s="1" customFormat="1" x14ac:dyDescent="0.25">
      <c r="A496" s="12" t="s">
        <v>1209</v>
      </c>
      <c r="B496" s="28" t="s">
        <v>83</v>
      </c>
      <c r="C496" s="14" t="s">
        <v>505</v>
      </c>
      <c r="D496" s="28">
        <v>6</v>
      </c>
      <c r="E496" s="36">
        <v>262.2170013328722</v>
      </c>
      <c r="F496" s="10" t="s">
        <v>818</v>
      </c>
      <c r="G496" s="49">
        <v>1.7</v>
      </c>
      <c r="H496" s="49">
        <v>5</v>
      </c>
      <c r="I496" s="49">
        <v>8.6</v>
      </c>
      <c r="J496" s="49">
        <v>1.29</v>
      </c>
      <c r="K496" s="49">
        <f t="shared" si="7"/>
        <v>2.8380000000000005</v>
      </c>
      <c r="L496" s="29"/>
    </row>
    <row r="497" spans="1:12" s="1" customFormat="1" ht="50" x14ac:dyDescent="0.25">
      <c r="A497" s="12" t="s">
        <v>1210</v>
      </c>
      <c r="B497" s="28" t="s">
        <v>485</v>
      </c>
      <c r="C497" s="14" t="s">
        <v>509</v>
      </c>
      <c r="D497" s="28">
        <v>6</v>
      </c>
      <c r="E497" s="36">
        <v>267.25</v>
      </c>
      <c r="F497" s="10" t="s">
        <v>821</v>
      </c>
      <c r="G497" s="49">
        <v>6.1</v>
      </c>
      <c r="H497" s="49">
        <v>5.4</v>
      </c>
      <c r="I497" s="49">
        <v>7.1</v>
      </c>
      <c r="J497" s="49">
        <v>1.875</v>
      </c>
      <c r="K497" s="49">
        <f t="shared" si="7"/>
        <v>4.125</v>
      </c>
    </row>
    <row r="498" spans="1:12" s="1" customFormat="1" ht="25" x14ac:dyDescent="0.25">
      <c r="A498" s="12" t="s">
        <v>1211</v>
      </c>
      <c r="B498" s="28" t="s">
        <v>96</v>
      </c>
      <c r="C498" s="14" t="s">
        <v>506</v>
      </c>
      <c r="D498" s="28">
        <v>6</v>
      </c>
      <c r="E498" s="36">
        <v>292.7</v>
      </c>
      <c r="F498" s="10" t="s">
        <v>821</v>
      </c>
      <c r="G498" s="49">
        <v>6.2</v>
      </c>
      <c r="H498" s="49">
        <v>5.4</v>
      </c>
      <c r="I498" s="49">
        <v>7</v>
      </c>
      <c r="J498" s="49">
        <v>2.15</v>
      </c>
      <c r="K498" s="49">
        <f t="shared" si="7"/>
        <v>4.7300000000000004</v>
      </c>
    </row>
    <row r="499" spans="1:12" s="1" customFormat="1" ht="50" x14ac:dyDescent="0.25">
      <c r="A499" s="12" t="s">
        <v>1212</v>
      </c>
      <c r="B499" s="28" t="s">
        <v>482</v>
      </c>
      <c r="C499" s="14" t="s">
        <v>511</v>
      </c>
      <c r="D499" s="28">
        <v>6</v>
      </c>
      <c r="E499" s="36">
        <v>289.8</v>
      </c>
      <c r="F499" s="10" t="s">
        <v>818</v>
      </c>
      <c r="G499" s="49">
        <v>5.5</v>
      </c>
      <c r="H499" s="49">
        <v>6.2</v>
      </c>
      <c r="I499" s="49">
        <v>7.1</v>
      </c>
      <c r="J499" s="49">
        <v>2.14</v>
      </c>
      <c r="K499" s="49">
        <f t="shared" si="7"/>
        <v>4.7080000000000011</v>
      </c>
    </row>
    <row r="500" spans="1:12" s="1" customFormat="1" ht="25" x14ac:dyDescent="0.25">
      <c r="A500" s="12" t="s">
        <v>1213</v>
      </c>
      <c r="B500" s="28" t="s">
        <v>97</v>
      </c>
      <c r="C500" s="14" t="s">
        <v>98</v>
      </c>
      <c r="D500" s="28">
        <v>6</v>
      </c>
      <c r="E500" s="36">
        <v>38.848150000000011</v>
      </c>
      <c r="F500" s="10" t="s">
        <v>819</v>
      </c>
      <c r="G500" s="49">
        <v>6.1</v>
      </c>
      <c r="H500" s="49">
        <v>5.4</v>
      </c>
      <c r="I500" s="49">
        <v>7.1</v>
      </c>
      <c r="J500" s="49">
        <v>0.95</v>
      </c>
      <c r="K500" s="49">
        <f t="shared" si="7"/>
        <v>2.09</v>
      </c>
      <c r="L500" s="20"/>
    </row>
    <row r="501" spans="1:12" s="1" customFormat="1" ht="25" x14ac:dyDescent="0.25">
      <c r="A501" s="12" t="s">
        <v>1214</v>
      </c>
      <c r="B501" s="28" t="s">
        <v>84</v>
      </c>
      <c r="C501" s="14" t="s">
        <v>507</v>
      </c>
      <c r="D501" s="28">
        <v>6</v>
      </c>
      <c r="E501" s="36">
        <v>305.43</v>
      </c>
      <c r="F501" s="10" t="s">
        <v>821</v>
      </c>
      <c r="G501" s="49">
        <v>1.6</v>
      </c>
      <c r="H501" s="49">
        <v>4.9000000000000004</v>
      </c>
      <c r="I501" s="49">
        <v>8.3000000000000007</v>
      </c>
      <c r="J501" s="49">
        <v>1.2</v>
      </c>
      <c r="K501" s="49">
        <f t="shared" si="7"/>
        <v>2.64</v>
      </c>
    </row>
    <row r="502" spans="1:12" s="1" customFormat="1" ht="50" x14ac:dyDescent="0.25">
      <c r="A502" s="12" t="s">
        <v>1215</v>
      </c>
      <c r="B502" s="28" t="s">
        <v>486</v>
      </c>
      <c r="C502" s="14" t="s">
        <v>510</v>
      </c>
      <c r="D502" s="28">
        <v>6</v>
      </c>
      <c r="E502" s="36">
        <v>311.85000000000002</v>
      </c>
      <c r="F502" s="10" t="s">
        <v>818</v>
      </c>
      <c r="G502" s="49">
        <v>6.1</v>
      </c>
      <c r="H502" s="49">
        <v>5.5</v>
      </c>
      <c r="I502" s="49">
        <v>7.1</v>
      </c>
      <c r="J502" s="49">
        <v>1.9410000000000001</v>
      </c>
      <c r="K502" s="49">
        <f t="shared" si="7"/>
        <v>4.2702000000000009</v>
      </c>
    </row>
    <row r="503" spans="1:12" s="1" customFormat="1" x14ac:dyDescent="0.25">
      <c r="A503" s="12" t="s">
        <v>1216</v>
      </c>
      <c r="B503" s="28" t="s">
        <v>454</v>
      </c>
      <c r="C503" s="14" t="s">
        <v>508</v>
      </c>
      <c r="D503" s="28">
        <v>12</v>
      </c>
      <c r="E503" s="36">
        <v>21.3675</v>
      </c>
      <c r="F503" s="10" t="s">
        <v>822</v>
      </c>
      <c r="G503" s="49">
        <v>1.8</v>
      </c>
      <c r="H503" s="49">
        <v>2.2000000000000002</v>
      </c>
      <c r="I503" s="49">
        <v>3.9</v>
      </c>
      <c r="J503" s="49">
        <v>0.32300000000000001</v>
      </c>
      <c r="K503" s="49">
        <f t="shared" si="7"/>
        <v>0.71060000000000012</v>
      </c>
      <c r="L503" s="20"/>
    </row>
    <row r="504" spans="1:12" s="1" customFormat="1" x14ac:dyDescent="0.25">
      <c r="A504" s="12" t="s">
        <v>1217</v>
      </c>
      <c r="B504" s="28" t="s">
        <v>643</v>
      </c>
      <c r="C504" s="17" t="s">
        <v>647</v>
      </c>
      <c r="D504" s="9">
        <v>6</v>
      </c>
      <c r="E504" s="36">
        <v>318.15000000000003</v>
      </c>
      <c r="F504" s="10" t="s">
        <v>821</v>
      </c>
      <c r="G504" s="49">
        <v>2.8</v>
      </c>
      <c r="H504" s="49">
        <v>7.1</v>
      </c>
      <c r="I504" s="49">
        <v>10.199999999999999</v>
      </c>
      <c r="J504" s="49">
        <v>1.72</v>
      </c>
      <c r="K504" s="49">
        <f t="shared" si="7"/>
        <v>3.7840000000000003</v>
      </c>
    </row>
    <row r="505" spans="1:12" s="1" customFormat="1" ht="25" x14ac:dyDescent="0.25">
      <c r="A505" s="12" t="s">
        <v>1218</v>
      </c>
      <c r="B505" s="28" t="s">
        <v>640</v>
      </c>
      <c r="C505" s="17" t="s">
        <v>641</v>
      </c>
      <c r="D505" s="9">
        <v>6</v>
      </c>
      <c r="E505" s="36">
        <v>315</v>
      </c>
      <c r="F505" s="10" t="s">
        <v>821</v>
      </c>
      <c r="G505" s="49">
        <v>2.7</v>
      </c>
      <c r="H505" s="49">
        <v>7.1</v>
      </c>
      <c r="I505" s="49">
        <v>10.3</v>
      </c>
      <c r="J505" s="49">
        <v>1.7</v>
      </c>
      <c r="K505" s="49">
        <f t="shared" si="7"/>
        <v>3.74</v>
      </c>
    </row>
    <row r="506" spans="1:12" s="1" customFormat="1" ht="25" x14ac:dyDescent="0.25">
      <c r="A506" s="12" t="s">
        <v>1219</v>
      </c>
      <c r="B506" s="5" t="s">
        <v>642</v>
      </c>
      <c r="C506" s="17" t="s">
        <v>646</v>
      </c>
      <c r="D506" s="9">
        <v>6</v>
      </c>
      <c r="E506" s="36">
        <v>334.06</v>
      </c>
      <c r="F506" s="10" t="s">
        <v>818</v>
      </c>
      <c r="G506" s="49">
        <v>2.7</v>
      </c>
      <c r="H506" s="49">
        <v>7.1</v>
      </c>
      <c r="I506" s="49">
        <v>10.3</v>
      </c>
      <c r="J506" s="49">
        <v>1.7</v>
      </c>
      <c r="K506" s="49">
        <f t="shared" si="7"/>
        <v>3.74</v>
      </c>
    </row>
    <row r="507" spans="1:12" s="1" customFormat="1" ht="25" x14ac:dyDescent="0.25">
      <c r="A507" s="12" t="s">
        <v>1220</v>
      </c>
      <c r="B507" s="28" t="s">
        <v>638</v>
      </c>
      <c r="C507" s="17" t="s">
        <v>639</v>
      </c>
      <c r="D507" s="9">
        <v>6</v>
      </c>
      <c r="E507" s="36">
        <v>330.75</v>
      </c>
      <c r="F507" s="10" t="s">
        <v>818</v>
      </c>
      <c r="G507" s="49">
        <v>2.7</v>
      </c>
      <c r="H507" s="49">
        <v>7.1</v>
      </c>
      <c r="I507" s="49">
        <v>10.3</v>
      </c>
      <c r="J507" s="49">
        <v>1.82</v>
      </c>
      <c r="K507" s="49">
        <f t="shared" si="7"/>
        <v>4.0040000000000004</v>
      </c>
    </row>
    <row r="508" spans="1:12" s="6" customFormat="1" x14ac:dyDescent="0.25">
      <c r="A508" s="12" t="s">
        <v>1221</v>
      </c>
      <c r="B508" s="28" t="s">
        <v>652</v>
      </c>
      <c r="C508" s="17" t="s">
        <v>653</v>
      </c>
      <c r="D508" s="9">
        <v>10</v>
      </c>
      <c r="E508" s="36">
        <v>19.09</v>
      </c>
      <c r="F508" s="10" t="s">
        <v>818</v>
      </c>
      <c r="G508" s="49">
        <v>2.8</v>
      </c>
      <c r="H508" s="49">
        <v>3.9</v>
      </c>
      <c r="I508" s="49">
        <v>6.5</v>
      </c>
      <c r="J508" s="49">
        <v>0.15</v>
      </c>
      <c r="K508" s="49">
        <f t="shared" si="7"/>
        <v>0.33</v>
      </c>
      <c r="L508" s="1"/>
    </row>
    <row r="509" spans="1:12" s="20" customFormat="1" ht="25" x14ac:dyDescent="0.25">
      <c r="A509" s="12" t="s">
        <v>1222</v>
      </c>
      <c r="B509" s="28" t="s">
        <v>654</v>
      </c>
      <c r="C509" s="17" t="s">
        <v>655</v>
      </c>
      <c r="D509" s="9">
        <v>6</v>
      </c>
      <c r="E509" s="36">
        <v>267.75</v>
      </c>
      <c r="F509" s="36" t="s">
        <v>818</v>
      </c>
      <c r="G509" s="49">
        <v>2.7</v>
      </c>
      <c r="H509" s="49">
        <v>7.1</v>
      </c>
      <c r="I509" s="49">
        <v>10.199999999999999</v>
      </c>
      <c r="J509" s="49">
        <v>1.25</v>
      </c>
      <c r="K509" s="49">
        <f t="shared" si="7"/>
        <v>2.75</v>
      </c>
      <c r="L509" s="1"/>
    </row>
    <row r="510" spans="1:12" s="6" customFormat="1" ht="25" x14ac:dyDescent="0.25">
      <c r="A510" s="12" t="s">
        <v>1223</v>
      </c>
      <c r="B510" s="28" t="s">
        <v>645</v>
      </c>
      <c r="C510" s="17" t="s">
        <v>649</v>
      </c>
      <c r="D510" s="9">
        <v>6</v>
      </c>
      <c r="E510" s="36">
        <v>365.88</v>
      </c>
      <c r="F510" s="36" t="s">
        <v>821</v>
      </c>
      <c r="G510" s="49">
        <v>2.7</v>
      </c>
      <c r="H510" s="49">
        <v>7.1</v>
      </c>
      <c r="I510" s="49">
        <v>10.3</v>
      </c>
      <c r="J510" s="49">
        <v>1.7</v>
      </c>
      <c r="K510" s="49">
        <f t="shared" si="7"/>
        <v>3.74</v>
      </c>
      <c r="L510" s="1"/>
    </row>
    <row r="511" spans="1:12" s="6" customFormat="1" ht="25" x14ac:dyDescent="0.25">
      <c r="A511" s="12" t="s">
        <v>1224</v>
      </c>
      <c r="B511" s="28" t="s">
        <v>644</v>
      </c>
      <c r="C511" s="17" t="s">
        <v>648</v>
      </c>
      <c r="D511" s="9">
        <v>6</v>
      </c>
      <c r="E511" s="36">
        <v>378</v>
      </c>
      <c r="F511" s="36" t="s">
        <v>818</v>
      </c>
      <c r="G511" s="49">
        <v>2.7</v>
      </c>
      <c r="H511" s="49">
        <v>7.1</v>
      </c>
      <c r="I511" s="49">
        <v>10.3</v>
      </c>
      <c r="J511" s="49">
        <v>1.7</v>
      </c>
      <c r="K511" s="49">
        <f t="shared" si="7"/>
        <v>3.74</v>
      </c>
    </row>
    <row r="512" spans="1:12" s="6" customFormat="1" ht="25" x14ac:dyDescent="0.25">
      <c r="A512" s="12" t="s">
        <v>1225</v>
      </c>
      <c r="B512" s="28" t="s">
        <v>657</v>
      </c>
      <c r="C512" s="17" t="s">
        <v>658</v>
      </c>
      <c r="D512" s="28">
        <v>6</v>
      </c>
      <c r="E512" s="36">
        <v>15.75</v>
      </c>
      <c r="F512" s="10" t="s">
        <v>818</v>
      </c>
      <c r="G512" s="49">
        <v>1.6</v>
      </c>
      <c r="H512" s="49">
        <v>4.9000000000000004</v>
      </c>
      <c r="I512" s="49">
        <v>5.3</v>
      </c>
      <c r="J512" s="49">
        <v>0.1</v>
      </c>
      <c r="K512" s="49">
        <f t="shared" si="7"/>
        <v>0.22000000000000003</v>
      </c>
      <c r="L512" s="20"/>
    </row>
  </sheetData>
  <mergeCells count="3">
    <mergeCell ref="A1:J1"/>
    <mergeCell ref="G2:I2"/>
    <mergeCell ref="J2:K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MSRP</vt:lpstr>
      <vt:lpstr>ACCESS</vt:lpstr>
      <vt:lpstr>INTRUSION</vt:lpstr>
      <vt:lpstr>MSRP!Print_Area</vt:lpstr>
      <vt:lpstr>MSRP!Print_Titles</vt:lpstr>
    </vt:vector>
  </TitlesOfParts>
  <Company>Tyco Safety Products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SciommaM</dc:creator>
  <cp:lastModifiedBy>Don Banke</cp:lastModifiedBy>
  <cp:lastPrinted>2019-11-26T21:55:37Z</cp:lastPrinted>
  <dcterms:created xsi:type="dcterms:W3CDTF">2007-05-30T19:51:24Z</dcterms:created>
  <dcterms:modified xsi:type="dcterms:W3CDTF">2020-08-10T14:26:25Z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48926f-1ca4-42d6-ac70-706c7c2abb80_Enabled">
    <vt:lpwstr>True</vt:lpwstr>
  </property>
  <property fmtid="{D5CDD505-2E9C-101B-9397-08002B2CF9AE}" pid="3" name="MSIP_Label_5048926f-1ca4-42d6-ac70-706c7c2abb80_SiteId">
    <vt:lpwstr>a1f1e214-7ded-45b6-81a1-9e8ae3459641</vt:lpwstr>
  </property>
  <property fmtid="{D5CDD505-2E9C-101B-9397-08002B2CF9AE}" pid="4" name="MSIP_Label_5048926f-1ca4-42d6-ac70-706c7c2abb80_Owner">
    <vt:lpwstr>jsciomm@jci.com</vt:lpwstr>
  </property>
  <property fmtid="{D5CDD505-2E9C-101B-9397-08002B2CF9AE}" pid="5" name="MSIP_Label_5048926f-1ca4-42d6-ac70-706c7c2abb80_SetDate">
    <vt:lpwstr>2019-07-12T22:14:18.1080737Z</vt:lpwstr>
  </property>
  <property fmtid="{D5CDD505-2E9C-101B-9397-08002B2CF9AE}" pid="6" name="MSIP_Label_5048926f-1ca4-42d6-ac70-706c7c2abb80_Name">
    <vt:lpwstr>Personal</vt:lpwstr>
  </property>
  <property fmtid="{D5CDD505-2E9C-101B-9397-08002B2CF9AE}" pid="7" name="MSIP_Label_5048926f-1ca4-42d6-ac70-706c7c2abb80_Application">
    <vt:lpwstr>Microsoft Azure Information Protection</vt:lpwstr>
  </property>
  <property fmtid="{D5CDD505-2E9C-101B-9397-08002B2CF9AE}" pid="8" name="MSIP_Label_5048926f-1ca4-42d6-ac70-706c7c2abb80_ActionId">
    <vt:lpwstr>20b87c20-bfba-4e3d-b3a7-c48d9254d43b</vt:lpwstr>
  </property>
  <property fmtid="{D5CDD505-2E9C-101B-9397-08002B2CF9AE}" pid="9" name="MSIP_Label_5048926f-1ca4-42d6-ac70-706c7c2abb80_Extended_MSFT_Method">
    <vt:lpwstr>Manual</vt:lpwstr>
  </property>
  <property fmtid="{D5CDD505-2E9C-101B-9397-08002B2CF9AE}" pid="10" name="Information Classification">
    <vt:lpwstr>Personal</vt:lpwstr>
  </property>
</Properties>
</file>